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blueshieldca.sharepoint.com/sites/PromiseCMOTeam/Maternal  Infant Health Equity/Doula Benefit/Doula Visit Detail Log/"/>
    </mc:Choice>
  </mc:AlternateContent>
  <xr:revisionPtr revIDLastSave="36" documentId="8_{FD1AA5B6-E20A-4D9B-8BB9-5E0479DF72DE}" xr6:coauthVersionLast="47" xr6:coauthVersionMax="47" xr10:uidLastSave="{406CB8EC-1B7C-43EB-BCB9-0A44F3644B60}"/>
  <bookViews>
    <workbookView xWindow="-110" yWindow="-110" windowWidth="19420" windowHeight="10420" firstSheet="1" activeTab="1" xr2:uid="{970E7329-53ED-4728-AFE1-F4B3929F7137}"/>
  </bookViews>
  <sheets>
    <sheet name="Data Dictionary" sheetId="4" r:id="rId1"/>
    <sheet name="Doula Visit Detail Log" sheetId="1" r:id="rId2"/>
    <sheet name="Formula" sheetId="5" state="hidden" r:id="rId3"/>
    <sheet name="DHCS Code Set" sheetId="6" state="hidden" r:id="rId4"/>
    <sheet name="Provider Type" sheetId="8" state="hidden" r:id="rId5"/>
    <sheet name="Covered Services &amp; Billing" sheetId="7" r:id="rId6"/>
    <sheet name="Data Validation" sheetId="2" r:id="rId7"/>
    <sheet name="Legend Index" sheetId="9" state="hidden" r:id="rId8"/>
    <sheet name="Subcategories_Lookup_Table" sheetId="10" state="hidden" r:id="rId9"/>
  </sheets>
  <externalReferences>
    <externalReference r:id="rId10"/>
  </externalReferences>
  <definedNames>
    <definedName name="_xlnm._FilterDatabase" localSheetId="0" hidden="1">'Data Dictionary'!$A$1:$N$55</definedName>
    <definedName name="BirthOutcome">'[1]Data Validation'!$G$2:$G$3</definedName>
    <definedName name="Category">'[1]Data Validation'!$A$2:$A$46</definedName>
    <definedName name="DeliveryType">'[1]Data Validation'!$F$2:$F$4</definedName>
    <definedName name="Ethnicity">'[1]Data Validation'!$D$2:$D$10</definedName>
    <definedName name="Gender">'[1]Data Validation'!$H$2:$H$3</definedName>
    <definedName name="LDType" localSheetId="5">#REF!</definedName>
    <definedName name="LDType" localSheetId="4">#REF!</definedName>
    <definedName name="LDType">#REF!</definedName>
    <definedName name="Race">'[1]Data Validation'!$C$2:$C$10</definedName>
    <definedName name="Visit">'[1]Data Validation'!$E$2:$E$5</definedName>
    <definedName name="VisitType" localSheetId="5">#REF!</definedName>
    <definedName name="VisitType" localSheetId="4">#REF!</definedName>
    <definedName name="Visit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7" l="1"/>
  <c r="L3" i="7"/>
  <c r="M3" i="7"/>
  <c r="L4" i="7"/>
  <c r="M4" i="7"/>
  <c r="L5" i="7"/>
  <c r="M5" i="7"/>
  <c r="L6" i="7"/>
  <c r="M6" i="7"/>
  <c r="L7" i="7"/>
  <c r="M7" i="7"/>
  <c r="L8" i="7"/>
  <c r="M8" i="7"/>
  <c r="L9" i="7"/>
  <c r="M9" i="7"/>
  <c r="L10" i="7"/>
  <c r="M10" i="7"/>
  <c r="L11"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L37" i="7"/>
  <c r="M37" i="7"/>
  <c r="L38" i="7"/>
  <c r="M38" i="7"/>
  <c r="L39" i="7"/>
  <c r="M39" i="7"/>
  <c r="L40" i="7"/>
  <c r="M40" i="7"/>
  <c r="L41" i="7"/>
  <c r="M41" i="7"/>
  <c r="L42" i="7"/>
  <c r="M42" i="7"/>
  <c r="L43" i="7"/>
  <c r="M43" i="7"/>
  <c r="L44" i="7"/>
  <c r="M44" i="7"/>
  <c r="L45" i="7"/>
  <c r="M45" i="7"/>
  <c r="L46" i="7"/>
  <c r="M46" i="7"/>
  <c r="L47" i="7"/>
  <c r="M47" i="7"/>
  <c r="L48" i="7"/>
  <c r="M4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tc={74B9CAE9-3029-4D7F-BC15-3C359B984CC2}</author>
    <author>tc={FE6561B2-FB1C-4CF1-AC11-0EBA43ADDF69}</author>
    <author>tc={50EE1C89-5FDA-4C3D-A554-003450C1A364}</author>
    <author>tc={D23769F5-8A1D-41B3-A399-8289C9A428A4}</author>
    <author>tc={99E810B1-25C5-4AD6-8E0E-533BA1765F34}</author>
    <author>tc={512FF660-9300-4F44-BDC2-21F1B93A6304}</author>
    <author>tc={9557648D-908A-499B-9D06-2E3FAC8AE55B}</author>
    <author>tc={CA24798A-3B48-45D0-980C-CBD589FF77E6}</author>
    <author>tc={C9DB119C-06EF-4B86-8FD5-6AD7E7AE8CB5}</author>
    <author>tc={0C313FAE-EFB5-468B-899F-DF7678395259}</author>
    <author>tc={EAA36381-4BE4-4FEC-9104-92D3A4394C7A}</author>
    <author>tc={0AD9285B-0C48-402A-B52A-D168A70CC4CE}</author>
    <author>tc={7F1B8EAD-7F77-4B14-8580-7B3804CA825E}</author>
    <author>tc={E525FF79-402F-40AD-9A82-97386E530D24}</author>
    <author>tc={5B9A1A99-F7B6-43E9-8660-18D212CBF6AF}</author>
  </authors>
  <commentList>
    <comment ref="E9" authorId="0" shapeId="0" xr:uid="{74B9CAE9-3029-4D7F-BC15-3C359B984CC2}">
      <text>
        <t xml:space="preserve">[Threaded comment]
Your version of Excel allows you to read this threaded comment; however, any edits to it will get removed if the file is opened in a newer version of Excel. Learn more: https://go.microsoft.com/fwlink/?linkid=870924
Comment:
    Needs Update
Reply:
    Ask Data Team is this a pass through or is this something they are pulling? </t>
      </text>
    </comment>
    <comment ref="L9" authorId="1" shapeId="0" xr:uid="{FE6561B2-FB1C-4CF1-AC11-0EBA43ADDF69}">
      <text>
        <t xml:space="preserve">[Threaded comment]
Your version of Excel allows you to read this threaded comment; however, any edits to it will get removed if the file is opened in a newer version of Excel. Learn more: https://go.microsoft.com/fwlink/?linkid=870924
Comment:
    Talk to Praveena regarding 837 field mapping
Reply:
    Speak with Kathy T. regarding use of BSCPHP Member ID and how it is transferred over through 837 mapping without CIN. </t>
      </text>
    </comment>
    <comment ref="J13" authorId="2" shapeId="0" xr:uid="{50EE1C89-5FDA-4C3D-A554-003450C1A364}">
      <text>
        <t xml:space="preserve">[Threaded comment]
Your version of Excel allows you to read this threaded comment; however, any edits to it will get removed if the file is opened in a newer version of Excel. Learn more: https://go.microsoft.com/fwlink/?linkid=870924
Comment:
    Ask Data Team is this a pass through or is this something they are pulling? </t>
      </text>
    </comment>
    <comment ref="J14" authorId="3" shapeId="0" xr:uid="{D23769F5-8A1D-41B3-A399-8289C9A428A4}">
      <text>
        <t xml:space="preserve">[Threaded comment]
Your version of Excel allows you to read this threaded comment; however, any edits to it will get removed if the file is opened in a newer version of Excel. Learn more: https://go.microsoft.com/fwlink/?linkid=870924
Comment:
    Ask Data Team is this a pass through or is this something they are pulling? </t>
      </text>
    </comment>
    <comment ref="D28" authorId="4" shapeId="0" xr:uid="{99E810B1-25C5-4AD6-8E0E-533BA1765F34}">
      <text>
        <t>[Threaded comment]
Your version of Excel allows you to read this threaded comment; however, any edits to it will get removed if the file is opened in a newer version of Excel. Learn more: https://go.microsoft.com/fwlink/?linkid=870924
Comment:
    Updated from "Modifier" to "Required Modifier"</t>
      </text>
    </comment>
    <comment ref="D30" authorId="5" shapeId="0" xr:uid="{512FF660-9300-4F44-BDC2-21F1B93A6304}">
      <text>
        <t>[Threaded comment]
Your version of Excel allows you to read this threaded comment; however, any edits to it will get removed if the file is opened in a newer version of Excel. Learn more: https://go.microsoft.com/fwlink/?linkid=870924
Comment:
    Updated from "Modifier" to "Required Modifier"</t>
      </text>
    </comment>
    <comment ref="D33" authorId="6" shapeId="0" xr:uid="{9557648D-908A-499B-9D06-2E3FAC8AE55B}">
      <text>
        <t>[Threaded comment]
Your version of Excel allows you to read this threaded comment; however, any edits to it will get removed if the file is opened in a newer version of Excel. Learn more: https://go.microsoft.com/fwlink/?linkid=870924
Comment:
    Possible Language Removal: "Relate A-L to service line below (24E)"</t>
      </text>
    </comment>
    <comment ref="C39" authorId="7" shapeId="0" xr:uid="{CA24798A-3B48-45D0-980C-CBD589FF77E6}">
      <text>
        <t>[Threaded comment]
Your version of Excel allows you to read this threaded comment; however, any edits to it will get removed if the file is opened in a newer version of Excel. Learn more: https://go.microsoft.com/fwlink/?linkid=870924
Comment:
    Row Added: "Billing Provider City" per meeting on 08/09/2023 - Data Doula Stand Up w/Cynthia I. and Data Team.</t>
      </text>
    </comment>
    <comment ref="H43" authorId="8" shapeId="0" xr:uid="{C9DB119C-06EF-4B86-8FD5-6AD7E7AE8CB5}">
      <text>
        <t xml:space="preserve">[Threaded comment]
Your version of Excel allows you to read this threaded comment; however, any edits to it will get removed if the file is opened in a newer version of Excel. Learn more: https://go.microsoft.com/fwlink/?linkid=870924
Comment:
    Drop Down Additions: "Other Recommending Provider"; Standing Order/Managed Care Plan" </t>
      </text>
    </comment>
    <comment ref="D44" authorId="9" shapeId="0" xr:uid="{0C313FAE-EFB5-468B-899F-DF7678395259}">
      <text>
        <t>[Threaded comment]
Your version of Excel allows you to read this threaded comment; however, any edits to it will get removed if the file is opened in a newer version of Excel. Learn more: https://go.microsoft.com/fwlink/?linkid=870924
Comment:
    Updated from "Initial Recommending Provider License Number: to "Initial Recommending Provider NPI #" as doulas will submit w/recommending providers NPI number and not license number. See DHCS - Medi-Cal Doula Services Recommendation Medi-Cal Doula Services Recommendation</t>
      </text>
    </comment>
    <comment ref="E44" authorId="10" shapeId="0" xr:uid="{EAA36381-4BE4-4FEC-9104-92D3A4394C7A}">
      <text>
        <t>[Threaded comment]
Your version of Excel allows you to read this threaded comment; however, any edits to it will get removed if the file is opened in a newer version of Excel. Learn more: https://go.microsoft.com/fwlink/?linkid=870924
Comment:
    Needs Update</t>
      </text>
    </comment>
    <comment ref="H44" authorId="11" shapeId="0" xr:uid="{0AD9285B-0C48-402A-B52A-D168A70CC4CE}">
      <text>
        <t>[Threaded comment]
Your version of Excel allows you to read this threaded comment; however, any edits to it will get removed if the file is opened in a newer version of Excel. Learn more: https://go.microsoft.com/fwlink/?linkid=870924
Comment:
    Updated from Alphanumeric to Numeric</t>
      </text>
    </comment>
    <comment ref="L44" authorId="12" shapeId="0" xr:uid="{7F1B8EAD-7F77-4B14-8580-7B3804CA825E}">
      <text>
        <t>[Threaded comment]
Your version of Excel allows you to read this threaded comment; however, any edits to it will get removed if the file is opened in a newer version of Excel. Learn more: https://go.microsoft.com/fwlink/?linkid=870924
Comment:
    Needs Update</t>
      </text>
    </comment>
    <comment ref="H48" authorId="13" shapeId="0" xr:uid="{E525FF79-402F-40AD-9A82-97386E530D24}">
      <text>
        <t xml:space="preserve">[Threaded comment]
Your version of Excel allows you to read this threaded comment; however, any edits to it will get removed if the file is opened in a newer version of Excel. Learn more: https://go.microsoft.com/fwlink/?linkid=870924
Comment:
    Drop Down Addition: "Other Recommending Provider" per meeting on 08/08/2023 - Doula Transaction Log w/Cynthia I. and Nicole AE. </t>
      </text>
    </comment>
    <comment ref="D49" authorId="14" shapeId="0" xr:uid="{5B9A1A99-F7B6-43E9-8660-18D212CBF6AF}">
      <text>
        <t>[Threaded comment]
Your version of Excel allows you to read this threaded comment; however, any edits to it will get removed if the file is opened in a newer version of Excel. Learn more: https://go.microsoft.com/fwlink/?linkid=870924
Comment:
    Updated from "Additional Recommending Provide License Number" to "Additional Recommending Provider NPI #" as doula will submit NPI and not license number. See DHCS - Medi-Cal Doula Services Recommendation Form. Medi-Cal Doula Services Recommendation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tc={123FAA59-8E68-403B-9DE9-9E54C7748EB6}</author>
    <author>tc={9CC72D39-8220-4E9D-9654-CFD8E2723F9F}</author>
    <author>tc={0B8773C3-E2D4-4426-BC6A-CB8389283043}</author>
    <author>tc={1D8B30CC-548C-4D75-9BAB-BC101BA32E5A}</author>
  </authors>
  <commentList>
    <comment ref="D14" authorId="0" shapeId="0" xr:uid="{123FAA59-8E68-403B-9DE9-9E54C7748EB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@Okonne, John @AEvans, Nicole should this be updated to "Miscarriage Support (Limited to once per pregnancy)"</t>
      </text>
    </comment>
    <comment ref="D15" authorId="1" shapeId="0" xr:uid="{9CC72D39-8220-4E9D-9654-CFD8E2723F9F}">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@Okonne, John @AEvans, Nicole are we removing these? </t>
      </text>
    </comment>
    <comment ref="D17" authorId="2" shapeId="0" xr:uid="{0B8773C3-E2D4-4426-BC6A-CB8389283043}">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@Okonne, John @AEvans, Nicole should this be updated to "Abortion Support (Limited to once per pregnancy)"</t>
      </text>
    </comment>
    <comment ref="D18" authorId="3" shapeId="0" xr:uid="{1D8B30CC-548C-4D75-9BAB-BC101BA32E5A}">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@Okonne, John @AEvans, Nicole are we removing these? </t>
      </text>
    </comment>
  </commentList>
</comments>
</file>

<file path=xl/sharedStrings.xml><?xml version="1.0" encoding="utf-8"?>
<sst xmlns="http://schemas.openxmlformats.org/spreadsheetml/2006/main" count="1293" uniqueCount="549">
  <si>
    <t>Data Category</t>
  </si>
  <si>
    <t>#</t>
  </si>
  <si>
    <t>Data Element</t>
  </si>
  <si>
    <t>SAS Column Name</t>
  </si>
  <si>
    <t>Display on Doula Version</t>
  </si>
  <si>
    <t>Field Type</t>
  </si>
  <si>
    <t>Valid Values</t>
  </si>
  <si>
    <t>Field Length</t>
  </si>
  <si>
    <t>837 Required?</t>
  </si>
  <si>
    <t>837 New or Existing Field?</t>
  </si>
  <si>
    <t>837 Field Mapping</t>
  </si>
  <si>
    <t>Data Source</t>
  </si>
  <si>
    <t>Comments</t>
  </si>
  <si>
    <t xml:space="preserve">System Validation Yes or No? </t>
  </si>
  <si>
    <t xml:space="preserve">Update System w/New Information? </t>
  </si>
  <si>
    <t>Potential System Validation</t>
  </si>
  <si>
    <t> </t>
  </si>
  <si>
    <t>Doula Org + Doula  Information</t>
  </si>
  <si>
    <t>Date of File Submission</t>
  </si>
  <si>
    <t>DATE_OF_FILE_SUBMISSION</t>
  </si>
  <si>
    <t>Yes</t>
  </si>
  <si>
    <t>Free Form</t>
  </si>
  <si>
    <t>Date (MM/DD/YYYY)</t>
  </si>
  <si>
    <t>Existing</t>
  </si>
  <si>
    <t>RECORD_RECEIVED_DATE</t>
  </si>
  <si>
    <t>Spreadsheet</t>
  </si>
  <si>
    <t xml:space="preserve">No </t>
  </si>
  <si>
    <t>No</t>
  </si>
  <si>
    <t>Group Organization or Individual Doula Business Name:</t>
  </si>
  <si>
    <t>DOULA_ORGANIZATION</t>
  </si>
  <si>
    <t>Alphanumeric</t>
  </si>
  <si>
    <t>PROV_ORGANIZATION</t>
  </si>
  <si>
    <t>04/14/2023 - Name change;          08/10/2023 - Name Change</t>
  </si>
  <si>
    <t>Group Organization or Individual Doula Business NPI#</t>
  </si>
  <si>
    <t>DOULA_ORG_NPI</t>
  </si>
  <si>
    <t>Numeric</t>
  </si>
  <si>
    <t>PROV_NPI</t>
  </si>
  <si>
    <t xml:space="preserve">Group Organization or Individual Doula Business Address: </t>
  </si>
  <si>
    <t>DOULA_ORG_ADDR1</t>
  </si>
  <si>
    <t>BILLING_PROVIDER_ADDRESS</t>
  </si>
  <si>
    <t>Spreadsheet/System</t>
  </si>
  <si>
    <t>Business Address may not be on the W9 as it is the physical business address and not the payment address</t>
  </si>
  <si>
    <t xml:space="preserve">Group Organization or Individual Doula Business Phone#: </t>
  </si>
  <si>
    <t>Numeric (999) 999-9999</t>
  </si>
  <si>
    <t>BILLING_PROVIDER_PHONE</t>
  </si>
  <si>
    <t>04/14/2023 - New Requirement Added</t>
  </si>
  <si>
    <t>Rendering Doula Name</t>
  </si>
  <si>
    <t>DOULA_NAME</t>
  </si>
  <si>
    <t>PROV_NAME</t>
  </si>
  <si>
    <t>08/10/2023 - Name Change</t>
  </si>
  <si>
    <t xml:space="preserve">Yes </t>
  </si>
  <si>
    <t>PIMS</t>
  </si>
  <si>
    <t xml:space="preserve">Rendering Doula NPI #                                    </t>
  </si>
  <si>
    <t>Exisiting</t>
  </si>
  <si>
    <t>RENDERING_PROV_NPI</t>
  </si>
  <si>
    <t>Member Information</t>
  </si>
  <si>
    <t>BSCPHP Member Identification #</t>
  </si>
  <si>
    <t>MEMBER_CIN</t>
  </si>
  <si>
    <t xml:space="preserve">? </t>
  </si>
  <si>
    <t>08/10/2023 - Name Change;                             If member record not found, record is dropped</t>
  </si>
  <si>
    <t>Facets/BOR/BIS</t>
  </si>
  <si>
    <t>Member Last Name</t>
  </si>
  <si>
    <t>MEMBER_LAST_NAME</t>
  </si>
  <si>
    <t>PAT_LAST</t>
  </si>
  <si>
    <t>N/A</t>
  </si>
  <si>
    <t>Member First Name</t>
  </si>
  <si>
    <t>MEMBER_FIRST_NAME</t>
  </si>
  <si>
    <t>PAT_FIRST</t>
  </si>
  <si>
    <t>Member Gender Assigned at Birth</t>
  </si>
  <si>
    <t>MEMBER_GENDER</t>
  </si>
  <si>
    <t>Drop Down</t>
  </si>
  <si>
    <t>Male
Female                                                                                                                              Other or Non-Binary</t>
  </si>
  <si>
    <t>PAT_SEX</t>
  </si>
  <si>
    <t>MBOR</t>
  </si>
  <si>
    <t>Member Race</t>
  </si>
  <si>
    <t>RACE</t>
  </si>
  <si>
    <t>Alaska Native
American Indian
Asian
Black or African American
Hispanic or Latino
Native Hawaiian or Pacific Islander
White
Undisclosed
Other</t>
  </si>
  <si>
    <t>PAT_RACE</t>
  </si>
  <si>
    <t>08/10/2023 - Name Change;  Field validation will occur on the member's record in the system;  09/20/2023 - Per Leonard V. There's a position for the Race on the 837 but, it is not used. Per Seetha V. Not a pass through</t>
  </si>
  <si>
    <t>Member Ethnicity</t>
  </si>
  <si>
    <t>ETHNICITY</t>
  </si>
  <si>
    <t>PAT_ETHNICITY</t>
  </si>
  <si>
    <t>08/10/2023 - Name Change;                        Field validation will occur on the member's record in the system. 09/20/2023 - Per Leonard V. There's a position for the Ethnicity on the 837 but, it is not used.</t>
  </si>
  <si>
    <t>Member Date of Birth</t>
  </si>
  <si>
    <t>MEMBER_DATE_OF_BIRTH</t>
  </si>
  <si>
    <t>PAT_DOB</t>
  </si>
  <si>
    <t>Member Street Address</t>
  </si>
  <si>
    <t>MEMBER_RESIDENTIAL_ADDR1</t>
  </si>
  <si>
    <t>PAT_ADDR1</t>
  </si>
  <si>
    <t>System/Spreadsheet</t>
  </si>
  <si>
    <t>SAS to pull member address information from BOR/BIS during file ingestion</t>
  </si>
  <si>
    <t>Member City</t>
  </si>
  <si>
    <t>MEMBER_RESIDENTIAL_CITY</t>
  </si>
  <si>
    <t>PAT_CITY</t>
  </si>
  <si>
    <t>Member State</t>
  </si>
  <si>
    <t>MEMBER_RESIDENTIAL_STATE</t>
  </si>
  <si>
    <t>PAT_STATE</t>
  </si>
  <si>
    <t>Member Resedential Zip</t>
  </si>
  <si>
    <t>MEMBER_ZIP</t>
  </si>
  <si>
    <t>Numeric (99999)</t>
  </si>
  <si>
    <t>PAT_ZIP</t>
  </si>
  <si>
    <t>Default 4 digit code added, if needed</t>
  </si>
  <si>
    <t>Expected Pregnancy Due Date</t>
  </si>
  <si>
    <t>EXPECTED_DUE_DATE</t>
  </si>
  <si>
    <t>New</t>
  </si>
  <si>
    <t>EXP_DUE_DATE</t>
  </si>
  <si>
    <t>Pass Through</t>
  </si>
  <si>
    <t>Services Information</t>
  </si>
  <si>
    <t>Service Date To: (MM/DD/YYYY)</t>
  </si>
  <si>
    <t>SERVICE_DATE_TO</t>
  </si>
  <si>
    <t>?</t>
  </si>
  <si>
    <t>Service Date From: (MM/DD/YYYY)</t>
  </si>
  <si>
    <t>SERVICE_DATE_FROM</t>
  </si>
  <si>
    <t>Need to validate services occurred after LOA execution/PIMS</t>
  </si>
  <si>
    <t>End of Pregnancy Date (MM/DD/YYYY)</t>
  </si>
  <si>
    <t>END_OF_PREGNANCY_DATE</t>
  </si>
  <si>
    <t>END_PREG_DATE</t>
  </si>
  <si>
    <t>DTL</t>
  </si>
  <si>
    <t>Delivery Type (Select from Drop-down List Below)</t>
  </si>
  <si>
    <t>DELIVERY_TYPE</t>
  </si>
  <si>
    <t>Vaginal
Vaginal Delivery after previous Caesarian Section
Caesarian Section                                                                                                             Not Applicable (Miscarriage/Abortion)                                                                            Not Applicable (No Delivery)</t>
  </si>
  <si>
    <t>DEL_TYPE</t>
  </si>
  <si>
    <t>04/03/2023 - Field Added; Pass Through using the drop down indicated on DTL</t>
  </si>
  <si>
    <t>Pregnancy Outcome (Select from Drop-down list Below)</t>
  </si>
  <si>
    <t>DELIVERY_OUTCOME</t>
  </si>
  <si>
    <t>Abortion                                                                                                                     Live Birth                                                                                                        Miscarriage                                                                                                                                                                                                                                                                                     
Stillborn                                                                                                                          Not Applicable</t>
  </si>
  <si>
    <t>DEL_OUTCOME</t>
  </si>
  <si>
    <t>04/03/2023 - Name Change; Pass through using the drop down indicated on DTL</t>
  </si>
  <si>
    <t>Covered Services Category (Select from Drop-down list Below)</t>
  </si>
  <si>
    <t>COVERED_SERVICES_CATEGORY</t>
  </si>
  <si>
    <t>Initial Visit (90 minutes) #1 of 1 - Z1032
Prenatal or Postpartum Visit #1 of 8 - 
Prenatal or Postpartum Visit #2 of 8
Prenatal or Postpartum Visit #3 of 8
Prenatal or Postpartum Visit #4 of 8
Prenatal or Postpartum Visit #5 of 8
Prenatal or Postpartum Visit #6 of 8
Prenatal or Postpartum Visit #7 of 8
Prenatal or Postpartum Visit #8 of 8
Support During Labor and Delivery #1 of 1 - 
Support During or After Miscarriage - T1033
Support During or After Abortion - 59840
Extended Postpartum Support Visit #1 Unit 1 of 12 - T1032
Extended Postpartum Support Visit #1 Unit 2 of 12 - T1032
Extended Postpartum Support Visit #1 Unit 3 of 12 - T1032
Extended Postpartum Support Visit #1 Unit 4 of 12 - T1032
Extended Postpartum Support Visit #1 Unit 5 of 12 - T1032
Extended Postpartum Support Visit #1 Unit 6 of 12 - T1032
Extended Postpartum Support Visit #1 Unit 7 of 12 - T1032
Extended Postpartum Support Visit #1 Unit 8 of 12 - T1032
Extended Postpartum Support Visit #1 Unit 9 of 12 - T1032
Extended Postpartum Support Visit #1 Unit 10 of 12 - T1032
Extended Postpartum Support Visit #1 Unit 11 of 12 - T1032
Extended Postpartum Support Visit #1 Unit 12 of 12 - T1032
Extended Postpartum Support Visit #2 Unit 1 of 12 - T1032
Extended Postpartum Support Visit #2 Unit 2 of 12 - T1032
Extended Postpartum Support Visit #2 Unit 3 of 12 - T1032
Extended Postpartum Support Visit #2 Unit 4 of 12 - T1032
Extended Postpartum Support Visit #2 Unit 5 of 12 - T1032
Extended Postpartum Support Visit #2 Unit 6 of 12 - T1032
Extended Postpartum Support Visit #2 Unit 7 of 12 - T1032
Extended Postpartum Support Visit #2 Unit 8 of 12 - T1032
Extended Postpartum Support Visit #2 Unit 9 of 12 - T1032
Extended Postpartum Support Visit #2 Unit 10 of 12 - T1032
Extended Postpartum Support Visit #2 Unit 11 of 12 - T1032
Extended Postpartum Support Visit #2 Unit 12 of 12 - T1032
Additional Postpartum Visit (2nd Recommendation Req'd) #1 of 9 - Z1038
Additional Postpartum Visit (2nd Recommendation Req'd) #2 of 9 - Z1038
Additional Postpartum Visit (2nd Recommendation Req'd) #3 of 9 - Z1038
Additional Postpartum Visit (2nd Recommendation Req'd) #4 of 9 - Z1038
Additional Postpartum Visit (2nd Recommendation Req'd) #5 of 9 - Z1038
Additional Postpartum Visit (2nd Recommendation Req'd) #6 of 9 - Z1038
Additional Postpartum Visit (2nd Recommendation Req'd) #7 of 9 - Z1038
Additional Postpartum Visit (2nd Recommendation Req'd) #8 of 9 - Z1038
Additional Postpartum Visit (2nd Recommendation Req'd) #9 of 9 - Z1038</t>
  </si>
  <si>
    <t>COV_SVC_CAT</t>
  </si>
  <si>
    <r>
      <rPr>
        <sz val="11"/>
        <color rgb="FF000000"/>
        <rFont val="Calibri"/>
        <family val="2"/>
        <scheme val="minor"/>
      </rPr>
      <t>Facets</t>
    </r>
    <r>
      <rPr>
        <sz val="12"/>
        <color rgb="FF000000"/>
        <rFont val="Calibri"/>
        <family val="2"/>
        <scheme val="minor"/>
      </rPr>
      <t>/BOR/BIS</t>
    </r>
  </si>
  <si>
    <t>Covered Services Sub-category (Select from Drop-down List Below)</t>
  </si>
  <si>
    <t>COVERED_SERVICES_SUB_CATEGORY</t>
  </si>
  <si>
    <t>Initial Visit (90 minutes) - Z0132
Prenatal Visit - Z0134
Postpartum Visit - Z1038
Labor and Delivery - Vaginal - CPT59409
Labor and Delivery - Vaginal Delivery after Caesarian Section - CPT59612
Labor and Delivery Caesarian Section - CPT59620
Miscarriage Support - HCPCS T1033
Abortion Support - CPT59840
Extended Postpartum Visit #1 Unit (15 minutes) - HCPCS T1032
Extended Postpartum Visit #2 Unit (15 minutes) - HCPCS T1032
Additional Postpartum Visits (2nd Recommendation Req'd) - HCPCS Z1038</t>
  </si>
  <si>
    <t>COV_SVC_SUBCAT</t>
  </si>
  <si>
    <t>Required Modifier</t>
  </si>
  <si>
    <t>MODIFIER</t>
  </si>
  <si>
    <t>Free Forn</t>
  </si>
  <si>
    <t>Additional Allowable Modifiers</t>
  </si>
  <si>
    <t>Description of Service</t>
  </si>
  <si>
    <t>ENCOUNTER_SERVICE_DESCRIPTION</t>
  </si>
  <si>
    <t>SVC_DESC</t>
  </si>
  <si>
    <t>04/03/2023 - Name Change</t>
  </si>
  <si>
    <t>Visit Method (Select from Drop-down List Below)</t>
  </si>
  <si>
    <t>VISIT_METHOD</t>
  </si>
  <si>
    <t>Phone
In-Person
Video</t>
  </si>
  <si>
    <t>PLACE_OF_SVC</t>
  </si>
  <si>
    <t>Place Of Service 837 Mapping:
  *Phone - 93
  *Video -95
Use code 12 - Home for In-Person</t>
  </si>
  <si>
    <t>Time of Visit (Arrival Time)</t>
  </si>
  <si>
    <t>TIME_OF_VISIT</t>
  </si>
  <si>
    <t xml:space="preserve">New </t>
  </si>
  <si>
    <t>Pass through</t>
  </si>
  <si>
    <t>Duration of Visit (Minutes)</t>
  </si>
  <si>
    <t>DURATION_LENGTH_MINS</t>
  </si>
  <si>
    <t>VISIT_LENGTH</t>
  </si>
  <si>
    <t>Pass through w/rounding up; Ask Kathy to Validate</t>
  </si>
  <si>
    <t>Diagnosis (Select from Drop-down list Below)</t>
  </si>
  <si>
    <t>DIAGNOSIS_CODE</t>
  </si>
  <si>
    <t>Z33.1 - Pregnant State - Incidental                                                                              Z33.2 - Encounter for Elective Termination of Pregnancy                                                      Z39.2 - Encounter for Routine Postpartum Follow-Up                                                        O03.4 - Incomplete Spontaneous Abortion Without Complication                                    O02.1 - Missed Abortion</t>
  </si>
  <si>
    <t>DIAG_CD1</t>
  </si>
  <si>
    <t>Added Dx: O02.1 - Missed Abortion Per Program Manager Required for Trio</t>
  </si>
  <si>
    <t>Facets</t>
  </si>
  <si>
    <t>$ Charges (Enter the charge amount for each listed service)</t>
  </si>
  <si>
    <t>LINE_CHARGES</t>
  </si>
  <si>
    <t>Numeric ($ amt)</t>
  </si>
  <si>
    <t>System</t>
  </si>
  <si>
    <t>Refer to Covered Services &amp; Billing tab for mapping and calculation.</t>
  </si>
  <si>
    <t>Facets/DTL - Covered Services Category/Sub-Category</t>
  </si>
  <si>
    <t>Days or Units (Enter the number of days or units)</t>
  </si>
  <si>
    <t>UNITS_OF_SERVICE</t>
  </si>
  <si>
    <t>UNITS_OF_SVC</t>
  </si>
  <si>
    <t>Defaulted to 1</t>
  </si>
  <si>
    <t>Billing Provider Name</t>
  </si>
  <si>
    <t>Billing Provider Street Address</t>
  </si>
  <si>
    <t>Billing Provider City</t>
  </si>
  <si>
    <t xml:space="preserve">Added per meeting on 08/09/2023: Data Doula </t>
  </si>
  <si>
    <t>Billing Provider State</t>
  </si>
  <si>
    <t>Alpha</t>
  </si>
  <si>
    <t>Billing Provider Zip</t>
  </si>
  <si>
    <t xml:space="preserve">Billing Provider Phone#: </t>
  </si>
  <si>
    <t>Numeric (9999999999)</t>
  </si>
  <si>
    <t>Recommendation</t>
  </si>
  <si>
    <t>Initial Recommending Provider Name:</t>
  </si>
  <si>
    <t>INITIAL_REC_PROVIDER_NAME</t>
  </si>
  <si>
    <t>INIT_REC_PROV_NAME</t>
  </si>
  <si>
    <t xml:space="preserve">Field added 11/7/22;                                                 08/10/2023 - Added to new items to drop down: "Other Recommending Provider"; "Standing Order/Managed Care Plan" per meeting on 08/08/2023 </t>
  </si>
  <si>
    <t>Initial Recommending Provider Type</t>
  </si>
  <si>
    <t>INITIAL_REC_PROVIDER_TYPE</t>
  </si>
  <si>
    <t>Primary Care Physician                                                                                                 PPG                                                                                                                             OB/GYN                                                                                                                   Physician Assistant                                                                                                    Nurse Practitioner                                                                                                    Clinical Nurse Specialist                                                                                            Nurse Midwife                                                                                                       Licensed Midwife                                                                                                      Registered Nurse                                                                                                            Public Health Nurse                                                                                          Psychologist                                                                                                                   LMFT                                                                                                                          LCSW                                                                                                                               Licensed Professional Clinical Counselor                                                              Licensed Vocational Nurse                                                                                       Other Recommending Provider                                                                            Standing Order/Managed Care Plan</t>
  </si>
  <si>
    <t>INIT_REC_PROV_TYPE</t>
  </si>
  <si>
    <t>Field added 01/30/2023; 08/10/2023 - Updated title from "Initial Recommending Provide License Number" to "Initial Recommending Provider NPI #"</t>
  </si>
  <si>
    <t>Initial Recommending Provider NPI #</t>
  </si>
  <si>
    <t>INIT_REC_PROV_LICENSE_NUMBER</t>
  </si>
  <si>
    <t>Field added 01/30/23</t>
  </si>
  <si>
    <t>Initial Recommending Provider Phone #</t>
  </si>
  <si>
    <t>INITIAL_REC_PROVIDER_PHONE</t>
  </si>
  <si>
    <t>INIT_REC_PROV_PHONE</t>
  </si>
  <si>
    <t>Date of Initial Recommendation</t>
  </si>
  <si>
    <t>DATE_OF_INITIAL_RECOMMENDATION</t>
  </si>
  <si>
    <t>INIT_REC_DATE</t>
  </si>
  <si>
    <t>Additional Recommending Provider Name</t>
  </si>
  <si>
    <t>ADDITIONAL_REC_PROVIDER_NAME</t>
  </si>
  <si>
    <t>SEC_REC_PROV_NAME</t>
  </si>
  <si>
    <t xml:space="preserve">Field added 11/7/22; 08/10/2023 - Added additional drop down selection "Other Recommending Provider" per meeting on 08/08/2023 - Doula Transaxtion Log w/Cynthia I. and Nicole AE. </t>
  </si>
  <si>
    <t>Additional Recommending Provider Type</t>
  </si>
  <si>
    <t>ADDITIONAL_REC_PROVIDER_TYPE</t>
  </si>
  <si>
    <t xml:space="preserve">Primary Care Physician                                                                                                 PPG                                                                                                                             OB/GYN                                                                                                                   Physician Assistant                                                                                                    Nurse Practitioner                                                                                                    Clinical Nurse Specialist                                                                                            Nurse Midwife                                                                                                       Licensed Midwife                                                                                                      Registered Nurse                                                                                                            Public Health Nurse                                                                                          Psychologist                                                                                                                   LMFT                                                                                                                          LCSW                                                                                                                               Licensed Professional Clinical Counselor                                                              Licensed Vocational Nurse                                                                                       Other Recommending Provider                                                                                         Not Applicable                                                                          </t>
  </si>
  <si>
    <t>SEC_REC_PROV_TYPE</t>
  </si>
  <si>
    <t xml:space="preserve">11/07/2022 - Field added 01/30/2023 - Field Added; 08/10/2023 -  Additional drop down options added. </t>
  </si>
  <si>
    <t>Additional Recommending Provider NPI #</t>
  </si>
  <si>
    <t>SEC_REC_PROV_LICENSE_NUMBER</t>
  </si>
  <si>
    <t>Additional Recommending Provider Phone #</t>
  </si>
  <si>
    <t>ADDITIONAL_REC_PROVIDER_PHONE</t>
  </si>
  <si>
    <t>Numeric (XXX) XXX-XXXX</t>
  </si>
  <si>
    <t>SEC_REC_PROV_PHONE</t>
  </si>
  <si>
    <t>Date of Additional Recommendation</t>
  </si>
  <si>
    <t>DATE_OF_ADDITIONAL_RECOMMENDATION</t>
  </si>
  <si>
    <t>SEC_REC_DATE</t>
  </si>
  <si>
    <t>Claim Information</t>
  </si>
  <si>
    <t>Claim or Invoice # (Internal Use Only)</t>
  </si>
  <si>
    <t xml:space="preserve">Date of File Submission:  </t>
  </si>
  <si>
    <t>DTL/CMS-1500 Box 24J</t>
  </si>
  <si>
    <t>DTL/CMS-1500 Box 1A</t>
  </si>
  <si>
    <t>DTL/CMS-1500 Box 2</t>
  </si>
  <si>
    <t xml:space="preserve"> DTL/CMS-1500 Box 3</t>
  </si>
  <si>
    <t>DTL/CMS-1500  Box 3</t>
  </si>
  <si>
    <t>CMS-1500 Box 5</t>
  </si>
  <si>
    <t>DTL/CMS-1500  Box 5</t>
  </si>
  <si>
    <t>DTL/CMS-1500 Box 24A</t>
  </si>
  <si>
    <t xml:space="preserve">DTL/CMS-1500 Box 24D </t>
  </si>
  <si>
    <t>DTL/CMS-1500 Box 24B</t>
  </si>
  <si>
    <t>CMS-1500 Box 21</t>
  </si>
  <si>
    <t>CMS-1500 Box 24F</t>
  </si>
  <si>
    <t>CMS-1500 Box 24G</t>
  </si>
  <si>
    <t xml:space="preserve">CMS-1500 Box 33 </t>
  </si>
  <si>
    <t>CMS-1500 Box 33</t>
  </si>
  <si>
    <t xml:space="preserve">Member Last Name </t>
  </si>
  <si>
    <t>Member Gender                         Assigned at Birth</t>
  </si>
  <si>
    <t xml:space="preserve">Member Race </t>
  </si>
  <si>
    <t xml:space="preserve">Member Date of Birth                                                                                                                                                                                                                    (MM/DD/YYYY)                                                              </t>
  </si>
  <si>
    <t>Member Residential Zip</t>
  </si>
  <si>
    <t>Expected Pregnancy Due Date
(MM/DD/YYYY)</t>
  </si>
  <si>
    <t>Service Date To:              (MM/DD/YYYY)</t>
  </si>
  <si>
    <t>Service Date From:         (MM/DD/YYYY)</t>
  </si>
  <si>
    <r>
      <t xml:space="preserve">Delivery Type
</t>
    </r>
    <r>
      <rPr>
        <b/>
        <i/>
        <sz val="11"/>
        <color theme="1"/>
        <rFont val="Calibri"/>
        <family val="2"/>
        <scheme val="minor"/>
      </rPr>
      <t>(Select from Drop-down List Below)</t>
    </r>
    <r>
      <rPr>
        <b/>
        <sz val="11"/>
        <color theme="1"/>
        <rFont val="Calibri"/>
        <family val="2"/>
        <scheme val="minor"/>
      </rPr>
      <t xml:space="preserve"> </t>
    </r>
  </si>
  <si>
    <r>
      <rPr>
        <b/>
        <sz val="11"/>
        <color rgb="FF000000"/>
        <rFont val="Calibri"/>
        <family val="2"/>
        <scheme val="minor"/>
      </rPr>
      <t xml:space="preserve">Pregnancy Outcome
</t>
    </r>
    <r>
      <rPr>
        <b/>
        <i/>
        <sz val="11"/>
        <color rgb="FF000000"/>
        <rFont val="Calibri"/>
        <family val="2"/>
        <scheme val="minor"/>
      </rPr>
      <t>(Select from Drop-down List Below)</t>
    </r>
    <r>
      <rPr>
        <b/>
        <sz val="11"/>
        <color rgb="FF000000"/>
        <rFont val="Calibri"/>
        <family val="2"/>
        <scheme val="minor"/>
      </rPr>
      <t xml:space="preserve"> </t>
    </r>
  </si>
  <si>
    <t>Additional Allowable Modfiers</t>
  </si>
  <si>
    <t xml:space="preserve">Description of Service </t>
  </si>
  <si>
    <r>
      <t xml:space="preserve">Visit Method
</t>
    </r>
    <r>
      <rPr>
        <b/>
        <i/>
        <sz val="11"/>
        <color rgb="FF000000"/>
        <rFont val="Calibri"/>
        <family val="2"/>
        <scheme val="minor"/>
      </rPr>
      <t>(Select from Drop-down List Below)</t>
    </r>
  </si>
  <si>
    <r>
      <rPr>
        <b/>
        <sz val="11"/>
        <color rgb="FF000000"/>
        <rFont val="Calibri"/>
        <family val="2"/>
        <scheme val="minor"/>
      </rPr>
      <t xml:space="preserve">Diagnosis
</t>
    </r>
    <r>
      <rPr>
        <b/>
        <i/>
        <sz val="11"/>
        <color rgb="FF000000"/>
        <rFont val="Calibri"/>
        <family val="2"/>
        <scheme val="minor"/>
      </rPr>
      <t>(Select from Drop-down List Below)</t>
    </r>
  </si>
  <si>
    <t xml:space="preserve">$ Charges                                                                                                       (Enter the charge amount for each listed service) </t>
  </si>
  <si>
    <t>Days or Units                                                                   (Enter the number of days or units)</t>
  </si>
  <si>
    <t xml:space="preserve">Billing Provider                                 Name </t>
  </si>
  <si>
    <t>Billing Provider                                 Street Address</t>
  </si>
  <si>
    <t>Billing Provider                                     City</t>
  </si>
  <si>
    <t>Billing Provider                                  State</t>
  </si>
  <si>
    <t>Billing Provider                                      Zip</t>
  </si>
  <si>
    <t xml:space="preserve">Billing Provider                                Phone #: </t>
  </si>
  <si>
    <t>Initial Recommending                Provider Name</t>
  </si>
  <si>
    <t>Initial Recommending                            Provider Type</t>
  </si>
  <si>
    <t>Initial Recommending                 Provider NPI #</t>
  </si>
  <si>
    <t>Initial Recommending                Provider Phone #</t>
  </si>
  <si>
    <t>Date of Initial               Recommendation</t>
  </si>
  <si>
    <t>Additional Recommending         Provider Name
(NOTE: Only needed after the 11th perinatal visit)</t>
  </si>
  <si>
    <t>Additional Recommending        Provider Type</t>
  </si>
  <si>
    <t>Additional Recommending        Provider NPI #</t>
  </si>
  <si>
    <t>Additional Recommendation    Provider Phone #</t>
  </si>
  <si>
    <t>Date of Additional      Recommendation</t>
  </si>
  <si>
    <t>Claim or Invoice #                       (Internal Use Only)</t>
  </si>
  <si>
    <t>Karen E. Mark, MD, PhD</t>
  </si>
  <si>
    <t>Standing Order/Managed Care Plan</t>
  </si>
  <si>
    <t>(916) 443-3299</t>
  </si>
  <si>
    <t>Covered Services Category</t>
  </si>
  <si>
    <t>Initial Visit</t>
  </si>
  <si>
    <t>1 Hour Prenatal OR Postpartum Visit</t>
  </si>
  <si>
    <t>Labor and Delivery</t>
  </si>
  <si>
    <t>90 Minutes Initial Visit</t>
  </si>
  <si>
    <t>1 Hour Prenatal OR Postpartum Visit #1 of 8</t>
  </si>
  <si>
    <t>Labor and Delivery: Continuous support during vaginal delivery only</t>
  </si>
  <si>
    <t>1 Hour Prenatal OR Postpartum Visit #2 of 8</t>
  </si>
  <si>
    <t>Labor and Delivery: Continuous support during vaginal delivery after previous caesarian section</t>
  </si>
  <si>
    <t>1 Hour Prenatal OR Postpartum Visit #3 of 8</t>
  </si>
  <si>
    <t>Labor and Delivery: Continuous support during caesarian section</t>
  </si>
  <si>
    <t>Miscarriage</t>
  </si>
  <si>
    <t>1 Hour Prenatal OR Postpartum Visit #4 of 8</t>
  </si>
  <si>
    <r>
      <rPr>
        <sz val="11"/>
        <color rgb="FF000000"/>
        <rFont val="Calibri"/>
        <family val="2"/>
      </rPr>
      <t xml:space="preserve">Additional Labor and Delivery Support </t>
    </r>
    <r>
      <rPr>
        <sz val="11"/>
        <color rgb="FFFF0000"/>
        <rFont val="Calibri"/>
        <family val="2"/>
      </rPr>
      <t>(1 per Year with Approved TAR</t>
    </r>
    <r>
      <rPr>
        <sz val="11"/>
        <color rgb="FF000000"/>
        <rFont val="Calibri"/>
        <family val="2"/>
      </rPr>
      <t>)</t>
    </r>
  </si>
  <si>
    <t>Abortion</t>
  </si>
  <si>
    <t>1 Hour Prenatal OR Postpartum Visit #5 of 8</t>
  </si>
  <si>
    <t>Extended Postpartum Support, per 15 Minutes (Visit #2 of 2)</t>
  </si>
  <si>
    <t>1 Hour Prenatal OR Postpartum Visit #6 of 8</t>
  </si>
  <si>
    <t>Extended Postpartum Support, per 15 Minutes (Visit #1 of 2)</t>
  </si>
  <si>
    <t>1 Hour Prenatal OR Postpartum Visit #7 of 8</t>
  </si>
  <si>
    <t>1Hour Postpartum Visits with Additional Recommendation</t>
  </si>
  <si>
    <t>1 Hour Prenatal OR Postpartum Visit #8 of 8</t>
  </si>
  <si>
    <t>Billing Code - Initial Visit</t>
  </si>
  <si>
    <t>Billing Code - 1 Hour Prenatal OR Postpartum Visit</t>
  </si>
  <si>
    <t>Z1032</t>
  </si>
  <si>
    <t>Z1034 (Prenatal)</t>
  </si>
  <si>
    <t>Z1038 (Postpartum)</t>
  </si>
  <si>
    <t>Category</t>
  </si>
  <si>
    <t>SubCategory</t>
  </si>
  <si>
    <t>Billing Code</t>
  </si>
  <si>
    <t>Visit / Unit</t>
  </si>
  <si>
    <t>Z0132</t>
  </si>
  <si>
    <t>Visit #1 of 1</t>
  </si>
  <si>
    <t>Additional Prenatal or Postpartum Visits</t>
  </si>
  <si>
    <t>Prenatal</t>
  </si>
  <si>
    <t>Z0134</t>
  </si>
  <si>
    <t>Visit #1 of 8</t>
  </si>
  <si>
    <t>Postpartum</t>
  </si>
  <si>
    <t>Z0138</t>
  </si>
  <si>
    <t>Visit #2 of 8</t>
  </si>
  <si>
    <t>Visit #3 of 8</t>
  </si>
  <si>
    <t>Visit #4 of 8</t>
  </si>
  <si>
    <t>Visit #5 of 8</t>
  </si>
  <si>
    <t>Visit #6 of 8</t>
  </si>
  <si>
    <t>Visit #7 of 8</t>
  </si>
  <si>
    <t>Visit #8 of 8</t>
  </si>
  <si>
    <t>Support During Labor &amp; Delivery</t>
  </si>
  <si>
    <t>Vaginal delivery only</t>
  </si>
  <si>
    <t>CPT 59409</t>
  </si>
  <si>
    <t>Vaginal delivery after previous caesarian section</t>
  </si>
  <si>
    <t>CPT 59612</t>
  </si>
  <si>
    <t>Caesarian section</t>
  </si>
  <si>
    <t>CPT 59620</t>
  </si>
  <si>
    <t>Support During Miscarriage</t>
  </si>
  <si>
    <t>Miscarriage Continuous Support</t>
  </si>
  <si>
    <t>HCPCS T1033</t>
  </si>
  <si>
    <t>Miscarriage Support 1</t>
  </si>
  <si>
    <t>Miscarriage Support 2</t>
  </si>
  <si>
    <t xml:space="preserve">Miscarriage Support 3+ </t>
  </si>
  <si>
    <t>Support During Abortion</t>
  </si>
  <si>
    <t>Abortion Continuous Support</t>
  </si>
  <si>
    <t>CPT 59840</t>
  </si>
  <si>
    <t>Abortion Support 1</t>
  </si>
  <si>
    <t>Abortion Support 2</t>
  </si>
  <si>
    <t>Abortion Support 3+</t>
  </si>
  <si>
    <t>Extended Postpartum Support (Visit #1)</t>
  </si>
  <si>
    <t>Visit Unit (15 minutes)</t>
  </si>
  <si>
    <t>HCPCS T1032</t>
  </si>
  <si>
    <t>Unit 1 of 12</t>
  </si>
  <si>
    <t>Unit 2 of 12</t>
  </si>
  <si>
    <t>Unit 3 of 12</t>
  </si>
  <si>
    <t>Unit 4 of 12</t>
  </si>
  <si>
    <t>Unit 5 of 12</t>
  </si>
  <si>
    <t>Unit 6 of 12</t>
  </si>
  <si>
    <t>Unit 7 of 12</t>
  </si>
  <si>
    <t>Unit 8 of 12</t>
  </si>
  <si>
    <t>Unit 9 of 12</t>
  </si>
  <si>
    <t>Unit 10 of 12</t>
  </si>
  <si>
    <t>Unit 11 of 12</t>
  </si>
  <si>
    <t>Unit 12 of 12</t>
  </si>
  <si>
    <t>Extended Postpartum Support (Visit #2)</t>
  </si>
  <si>
    <t>HCPCS T0132</t>
  </si>
  <si>
    <t>Additional Postpartum Visits (2nd Recommendation Required)</t>
  </si>
  <si>
    <t>HCPCS Z1038</t>
  </si>
  <si>
    <t>Visit #1 of 9</t>
  </si>
  <si>
    <t>Visit #2 of 9</t>
  </si>
  <si>
    <t>Visit #3 of 9</t>
  </si>
  <si>
    <t>Visit #4 of 9</t>
  </si>
  <si>
    <t>Visit #5 of 9</t>
  </si>
  <si>
    <t>Visit #6 of 9</t>
  </si>
  <si>
    <t>Visit #7 of 9</t>
  </si>
  <si>
    <t>Visit #8 of 9</t>
  </si>
  <si>
    <t>Visit #9 of 9</t>
  </si>
  <si>
    <t>Additional Labor and Delivery Support (TAR Required)</t>
  </si>
  <si>
    <t>CPT59409</t>
  </si>
  <si>
    <t>CPT59612</t>
  </si>
  <si>
    <t>CPT59620</t>
  </si>
  <si>
    <t>Recommending Provider Type</t>
  </si>
  <si>
    <t>Primary Care Physician</t>
  </si>
  <si>
    <t>PPG</t>
  </si>
  <si>
    <t>OB/GYN</t>
  </si>
  <si>
    <t>Physician Assistant</t>
  </si>
  <si>
    <t>Nurse Practitioner</t>
  </si>
  <si>
    <t>Clinical Nurse Specialist</t>
  </si>
  <si>
    <t>Nurse Midwife</t>
  </si>
  <si>
    <t>Licensed midwife</t>
  </si>
  <si>
    <t>Registered Nurse</t>
  </si>
  <si>
    <t>Public Health Nurse</t>
  </si>
  <si>
    <t>Psychologist</t>
  </si>
  <si>
    <t>LMFT</t>
  </si>
  <si>
    <t>LCSW</t>
  </si>
  <si>
    <t>Licensed Professional Clinical Counselor</t>
  </si>
  <si>
    <t>Licensed Vocational Nurse</t>
  </si>
  <si>
    <t>Other Recommending Provider</t>
  </si>
  <si>
    <t>Covered Services Sub-category</t>
  </si>
  <si>
    <t>Visits/Unit(s)</t>
  </si>
  <si>
    <t>Diagnosis Code</t>
  </si>
  <si>
    <t>Procedure Code(s)</t>
  </si>
  <si>
    <t>DHCS Rates Per Visit/Unit</t>
  </si>
  <si>
    <t>DHCS Rates: 
Total Charge Allowed</t>
  </si>
  <si>
    <t>Contracted Amount
Allowed Amount
Line Charges</t>
  </si>
  <si>
    <t>Line Number</t>
  </si>
  <si>
    <t>Line Paid</t>
  </si>
  <si>
    <t>BSCPHP Paid Amount
Total Claim Charges</t>
  </si>
  <si>
    <t>BSCPHP 10% Supplemental Rate</t>
  </si>
  <si>
    <t>BSCPHP Paid Amt w/10%</t>
  </si>
  <si>
    <t>Initial Visit (90 minutes) - Z0132</t>
  </si>
  <si>
    <t>Initial Visit #1 of 1</t>
  </si>
  <si>
    <t>Prenatal or Postpartum Visits</t>
  </si>
  <si>
    <t>Prenatal Visit - Z0134</t>
  </si>
  <si>
    <t>Prenatal or Postpartum Visit #1 of 8</t>
  </si>
  <si>
    <t>If sub-category is: Prenatal: Z1034
Postpartum: Z1038</t>
  </si>
  <si>
    <t>Postpartum Visit - Z1038</t>
  </si>
  <si>
    <t>Prenatal or Postpartum Visit #2 of 8</t>
  </si>
  <si>
    <t>Prenatal or Postpartum Visit #3 of 8</t>
  </si>
  <si>
    <t>Prenatal or Postpartum Visit #4 of 8</t>
  </si>
  <si>
    <t>Prenatal or Postpartum Visit #5 of 8</t>
  </si>
  <si>
    <t>Prenatal or Postpartum Visit #6 of 8</t>
  </si>
  <si>
    <t>Prenatal or Postpartum Visit #7 of 8</t>
  </si>
  <si>
    <t>Prenatal or Postpartum Visit #8 of 8</t>
  </si>
  <si>
    <t xml:space="preserve">Support During Labor and Delivery </t>
  </si>
  <si>
    <t>Labor and Delivery - Vaginal - CPT59409</t>
  </si>
  <si>
    <t>Labor and Delivery #1 of 1</t>
  </si>
  <si>
    <t>Labor and Delivery - Vaginal Delivery after Caesarian Section - CPT59612</t>
  </si>
  <si>
    <t>Labor and Delivery Caesarian Section - CPT59620</t>
  </si>
  <si>
    <t>Support During or After Miscarriage</t>
  </si>
  <si>
    <t>Miscarriage Support - HCPCS T1033</t>
  </si>
  <si>
    <t>Miscarriage Support</t>
  </si>
  <si>
    <t>T1033</t>
  </si>
  <si>
    <t>Support During or After Abortion</t>
  </si>
  <si>
    <t>Abortion Support - CPT59840</t>
  </si>
  <si>
    <t>Abortion Support</t>
  </si>
  <si>
    <t>Extended Postpartum Support 
(Visit #1)</t>
  </si>
  <si>
    <t>Extended Postpartum Visit #1 Unit (15 minutes) - HCPCS T1032</t>
  </si>
  <si>
    <t>Extended Postpartum Support Unit 1 of 12</t>
  </si>
  <si>
    <t>T1032</t>
  </si>
  <si>
    <t>Extended Postpartum Support Unit 2 of 12</t>
  </si>
  <si>
    <t>Extended Postpartum Support Unit 3 of 12</t>
  </si>
  <si>
    <t>Extended Postpartum Support Unit 4 of 12</t>
  </si>
  <si>
    <t>Extended Postpartum Support Unit 5 of 12</t>
  </si>
  <si>
    <t>Extended Postpartum Support Unit 6 of 12</t>
  </si>
  <si>
    <t>Extended Postpartum Support Unit 7 of 12</t>
  </si>
  <si>
    <t>Extended Postpartum Support Unit 8 of 12</t>
  </si>
  <si>
    <t>Extended Postpartum Support Unit 9 of 12</t>
  </si>
  <si>
    <t>Extended Postpartum Support Unit 10 of 12</t>
  </si>
  <si>
    <t>Extended Postpartum Support Unit 11 of 12</t>
  </si>
  <si>
    <t>Extended Postpartum Support Unit 12 of 12</t>
  </si>
  <si>
    <t>Extended Postpartum Support 
(Visit #2)</t>
  </si>
  <si>
    <t>Extended Postpartum Visit #2 Unit (15 minutes) - HCPCS T1032</t>
  </si>
  <si>
    <t>Additional Postpartum Visits 
(2nd Recommendation Requried)</t>
  </si>
  <si>
    <t>Additional Postpartum Visits (2nd Recommendation Req'd) - HCPCS Z1038</t>
  </si>
  <si>
    <t>Additional Postpartum Visit #1 of 9</t>
  </si>
  <si>
    <t>Z1038</t>
  </si>
  <si>
    <t>Additional Postpartum Visit #2 of 9</t>
  </si>
  <si>
    <t>Additional Postpartum Visit #3 of 9</t>
  </si>
  <si>
    <t>Additional Postpartum Visit #4 of 9</t>
  </si>
  <si>
    <t>Additional Postpartum Visit #5 of 9</t>
  </si>
  <si>
    <t>Additional Postpartum Visit #6 of 9</t>
  </si>
  <si>
    <t>Additional Postpartum Visit #7 of 9</t>
  </si>
  <si>
    <t>Additional Postpartum Visit #8 of 9</t>
  </si>
  <si>
    <t>Additional Postpartum Visit #9 of 9</t>
  </si>
  <si>
    <t>Subcategory</t>
  </si>
  <si>
    <t>Race</t>
  </si>
  <si>
    <t>Ethnicity</t>
  </si>
  <si>
    <t>Visit Method</t>
  </si>
  <si>
    <t>Delivery Type</t>
  </si>
  <si>
    <t>Pregnancy Outcome</t>
  </si>
  <si>
    <t>Gender</t>
  </si>
  <si>
    <t>Diagnosis</t>
  </si>
  <si>
    <t>Total Charges                                      (Please see Covered Services &amp; Billing for Corresponding Charge for Service)</t>
  </si>
  <si>
    <t>Initial Visit (90 minutes) #1 of 1 - Z1032</t>
  </si>
  <si>
    <t>Initial Visit - Z1032</t>
  </si>
  <si>
    <t>Alaska Native</t>
  </si>
  <si>
    <t>Phone</t>
  </si>
  <si>
    <t>Vaginal</t>
  </si>
  <si>
    <t>Female</t>
  </si>
  <si>
    <t>Z33.1 Pregnant State</t>
  </si>
  <si>
    <t>Prenatal Visit - Z1034</t>
  </si>
  <si>
    <t>American Indian</t>
  </si>
  <si>
    <t>In-Person</t>
  </si>
  <si>
    <t>Vaginal Delivery after previous Caesarian Section</t>
  </si>
  <si>
    <t>Live Birth</t>
  </si>
  <si>
    <t>Male</t>
  </si>
  <si>
    <t>Z33.2 Encounter for Elective Termination of Pregnancy</t>
  </si>
  <si>
    <t>Asian</t>
  </si>
  <si>
    <t>Video</t>
  </si>
  <si>
    <t>Caesarian Section</t>
  </si>
  <si>
    <t>Other or Non-Binary</t>
  </si>
  <si>
    <t>Z39.2 Encounter for Routine Postpartum Follow-Up</t>
  </si>
  <si>
    <t>Labor and Delivery - Vaginal - 59409</t>
  </si>
  <si>
    <t>Black or African American</t>
  </si>
  <si>
    <t>Not Applicable (Miscarriage/Abortion)</t>
  </si>
  <si>
    <t>Stillbirth</t>
  </si>
  <si>
    <t>O03.4 Incomplete Spontaneous Abortion Without Complication</t>
  </si>
  <si>
    <t>Labor and Delivery - Vaginal Delivery after Caesarian Section - 59612</t>
  </si>
  <si>
    <t>Hispanic or Latino</t>
  </si>
  <si>
    <t>Not Applicable (No Delivery)</t>
  </si>
  <si>
    <t>Not Applicable</t>
  </si>
  <si>
    <t>O02.1 Missed Abortion</t>
  </si>
  <si>
    <t>Labor and Delivery Caesarian Section - 59620</t>
  </si>
  <si>
    <t>Native Hawaiian or Pacific Islander</t>
  </si>
  <si>
    <t>White</t>
  </si>
  <si>
    <t xml:space="preserve">Undisclosed </t>
  </si>
  <si>
    <t>Extended Postpartum Visit - HCPCS T1032</t>
  </si>
  <si>
    <t>Other</t>
  </si>
  <si>
    <t xml:space="preserve">Support During Labor and Delivery #1 of 1 </t>
  </si>
  <si>
    <t>Additional Postpartum Visit (2nd Recommendation Req'd) - HCPCS Z1038</t>
  </si>
  <si>
    <t>Support During or After Miscarriage - T1033</t>
  </si>
  <si>
    <t>Support During or After Abortion - 59840</t>
  </si>
  <si>
    <t>Extended Postpartum Support Visit #1 Unit 1 of 12 - T1032</t>
  </si>
  <si>
    <t>Extended Postpartum Support Visit #1 Unit 2 of 12 - T1032</t>
  </si>
  <si>
    <t>Extended Postpartum Support Visit #1 Unit 3 of 12 - T1032</t>
  </si>
  <si>
    <t>Extended Postpartum Support Visit #1 Unit 4 of 12 - T1032</t>
  </si>
  <si>
    <t>Extended Postpartum Support Visit #1 Unit 5 of 12 - T1032</t>
  </si>
  <si>
    <t>Extended Postpartum Support Visit #1 Unit 6 of 12 - T1032</t>
  </si>
  <si>
    <t>Extended Postpartum Support Visit #1 Unit 7 of 12 - T1032</t>
  </si>
  <si>
    <t>Extended Postpartum Support Visit #1 Unit 8 of 12 - T1032</t>
  </si>
  <si>
    <t>Extended Postpartum Support Visit #1 Unit 9 of 12 - T1032</t>
  </si>
  <si>
    <t>Extended Postpartum Support Visit #1 Unit 10 of 12 - T1032</t>
  </si>
  <si>
    <t>Extended Postpartum Support Visit #1 Unit 11 of 12 - T1032</t>
  </si>
  <si>
    <t>Extended Postpartum Support Visit #1 Unit 12 of 12 - T1032</t>
  </si>
  <si>
    <t>Extended Postpartum Support Visit #2 Unit 1 of 12 - T1032</t>
  </si>
  <si>
    <t>Extended Postpartum Support Visit #2 Unit 2 of 12 - T1032</t>
  </si>
  <si>
    <t>Extended Postpartum Support Visit #2 Unit 3 of 12 - T1032</t>
  </si>
  <si>
    <t>Extended Postpartum Support Visit #2 Unit 4 of 12 - T1032</t>
  </si>
  <si>
    <t>Extended Postpartum Support Visit #2 Unit 5 of 12 - T1032</t>
  </si>
  <si>
    <t>Extended Postpartum Support Visit #2 Unit 6 of 12 - T1032</t>
  </si>
  <si>
    <t>Extended Postpartum Support Visit #2 Unit 7 of 12 - T1032</t>
  </si>
  <si>
    <t>Extended Postpartum Support Visit #2 Unit 8 of 12 - T1032</t>
  </si>
  <si>
    <t>Extended Postpartum Support Visit #2 Unit 9 of 12 - T1032</t>
  </si>
  <si>
    <t>Extended Postpartum Support Visit #2 Unit 10 of 12 - T1032</t>
  </si>
  <si>
    <t>Extended Postpartum Support Visit #2 Unit 11 of 12 - T1032</t>
  </si>
  <si>
    <t>Extended Postpartum Support Visit #2 Unit 12 of 12 - T1032</t>
  </si>
  <si>
    <t>Additional Postpartum Visit (2nd Recommendation Req'd) #1 of 9 - Z1038</t>
  </si>
  <si>
    <t>Additional Postpartum Visit (2nd Recommendation Req'd) #2 of 9 - Z1038</t>
  </si>
  <si>
    <t>Additional Postpartum Visit (2nd Recommendation Req'd) #3 of 9 - Z1038</t>
  </si>
  <si>
    <t>Additional Postpartum Visit (2nd Recommendation Req'd) #4 of 9 - Z1038</t>
  </si>
  <si>
    <t>Additional Postpartum Visit (2nd Recommendation Req'd) #5 of 9 - Z1038</t>
  </si>
  <si>
    <t>Additional Postpartum Visit (2nd Recommendation Req'd) #6 of 9 - Z1038</t>
  </si>
  <si>
    <t>Additional Postpartum Visit (2nd Recommendation Req'd) #7 of 9 - Z1038</t>
  </si>
  <si>
    <t>Additional Postpartum Visit (2nd Recommendation Req'd) #8 of 9 - Z1038</t>
  </si>
  <si>
    <t>Additional Postpartum Visit (2nd Recommendation Req'd) #9 of 9 - Z1038</t>
  </si>
  <si>
    <t xml:space="preserve">Legend </t>
  </si>
  <si>
    <t>1-</t>
  </si>
  <si>
    <r>
      <t xml:space="preserve">- Highlights if member does not fall within a range of childbearing age .  Criteria: if (Service Date - DOB) &gt; 60 </t>
    </r>
    <r>
      <rPr>
        <b/>
        <sz val="11"/>
        <color rgb="FF000000"/>
        <rFont val="Calibri"/>
        <family val="2"/>
      </rPr>
      <t>OR</t>
    </r>
    <r>
      <rPr>
        <sz val="11"/>
        <color rgb="FF000000"/>
        <rFont val="Calibri"/>
        <family val="2"/>
      </rPr>
      <t xml:space="preserve"> (Service Date - DOB) &lt; 8.</t>
    </r>
  </si>
  <si>
    <t>2-</t>
  </si>
  <si>
    <t>-Highlights if Date of Service falls after 12 months of end of pregnancy date, and if Date of Service falls prior than 9 months of end of pregnancy date.</t>
  </si>
  <si>
    <t>3-</t>
  </si>
  <si>
    <t>- Highlights if a category with wrong subcategory is selected.</t>
  </si>
  <si>
    <t>4-</t>
  </si>
  <si>
    <t>- Highlights if Visit Method and Delivery Outcome are blank when end of pregnancy date is not blank.</t>
  </si>
  <si>
    <t>5-</t>
  </si>
  <si>
    <t>- Highlights Covered Services Category if End of Pregnancy Date is blank and Covered Services Category' value is not entered as Initial or Prenatal.</t>
  </si>
  <si>
    <t>6-</t>
  </si>
  <si>
    <t>-Highlights Submission Date if it is older than six months from any of the dates listed in Service Date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</si>
</sst>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lt;=9999999]###\-####;\(###\)\ ###\-####"/>
  </numFmts>
  <fonts count="29">
    <font>
      <sz val="11"/>
      <color theme="1"/>
      <name val="Calibri"/>
      <family val="2"/>
      <scheme val="minor"/>
    </font>
    <font>
      <sz val="11"/>
      <color theme="1"/>
      <name val="Calibri"/>
      <family val="2"/>
      <scheme val="minor"/>
    </font>
    <font>
      <b/>
      <sz val="11"/>
      <color theme="1"/>
      <name val="Calibri"/>
      <family val="2"/>
      <scheme val="minor"/>
    </font>
    <font>
      <b/>
      <sz val="10"/>
      <color theme="1"/>
      <name val="Fieldwork 03 Geo Light"/>
      <family val="3"/>
    </font>
    <font>
      <sz val="10"/>
      <color theme="1"/>
      <name val="Fieldwork 03 Geo Light"/>
      <family val="3"/>
    </font>
    <font>
      <b/>
      <sz val="10"/>
      <color rgb="FF000000"/>
      <name val="Fieldwork 03 Geo Light"/>
      <family val="3"/>
    </font>
    <font>
      <sz val="10"/>
      <name val="Fieldwork 03 Geo Light"/>
      <family val="3"/>
    </font>
    <font>
      <sz val="10"/>
      <color rgb="FF000000"/>
      <name val="Fieldwork 03 Geo Light"/>
      <family val="3"/>
    </font>
    <font>
      <sz val="10"/>
      <color theme="1"/>
      <name val="Calibri"/>
      <family val="2"/>
      <scheme val="minor"/>
    </font>
    <font>
      <sz val="10"/>
      <color rgb="FFFF0000"/>
      <name val="Fieldwork 03 Geo Light"/>
      <family val="3"/>
    </font>
    <font>
      <strike/>
      <sz val="11"/>
      <color theme="4"/>
      <name val="Calibri"/>
      <family val="2"/>
      <scheme val="minor"/>
    </font>
    <font>
      <sz val="11"/>
      <color rgb="FF444444"/>
      <name val="Calibri"/>
      <family val="2"/>
      <charset val="1"/>
    </font>
    <font>
      <b/>
      <sz val="11"/>
      <color rgb="FF000000"/>
      <name val="Calibri"/>
      <family val="2"/>
      <scheme val="minor"/>
    </font>
    <font>
      <b/>
      <i/>
      <sz val="11"/>
      <color theme="1"/>
      <name val="Calibri"/>
      <family val="2"/>
      <scheme val="minor"/>
    </font>
    <font>
      <b/>
      <i/>
      <sz val="11"/>
      <color rgb="FF000000"/>
      <name val="Calibri"/>
      <family val="2"/>
      <scheme val="minor"/>
    </font>
    <font>
      <sz val="11"/>
      <color rgb="FF000000"/>
      <name val="Calibri"/>
      <family val="2"/>
    </font>
    <font>
      <sz val="11"/>
      <color rgb="FFFF0000"/>
      <name val="Calibri"/>
      <family val="2"/>
    </font>
    <font>
      <sz val="11"/>
      <color theme="1"/>
      <name val="Calibri"/>
      <family val="2"/>
    </font>
    <font>
      <b/>
      <sz val="11"/>
      <color rgb="FF000000"/>
      <name val="Calibri"/>
      <family val="2"/>
    </font>
    <font>
      <sz val="11"/>
      <color rgb="FFC00000"/>
      <name val="Calibri"/>
      <family val="2"/>
    </font>
    <font>
      <sz val="12"/>
      <color rgb="FF000000"/>
      <name val="Fieldwork 03 Geo Light"/>
      <family val="3"/>
    </font>
    <font>
      <sz val="12"/>
      <color theme="1"/>
      <name val="Calibri"/>
      <family val="2"/>
      <scheme val="minor"/>
    </font>
    <font>
      <sz val="12"/>
      <color theme="1"/>
      <name val="Fieldwork 03 Geo Light"/>
      <family val="3"/>
    </font>
    <font>
      <sz val="10"/>
      <color rgb="FF4472C4"/>
      <name val="Fieldwork 03 Geo Light"/>
      <family val="3"/>
    </font>
    <font>
      <strike/>
      <sz val="11"/>
      <color rgb="FF4472C4"/>
      <name val="Calibri"/>
      <family val="2"/>
    </font>
    <font>
      <sz val="11"/>
      <color rgb="FF000000"/>
      <name val="Calibri"/>
      <family val="2"/>
      <scheme val="minor"/>
    </font>
    <font>
      <sz val="12"/>
      <color rgb="FF000000"/>
      <name val="Calibri"/>
      <family val="2"/>
      <scheme val="minor"/>
    </font>
    <font>
      <sz val="11"/>
      <color rgb="FF000000"/>
      <name val="Century Gothic"/>
    </font>
    <font>
      <sz val="11"/>
      <color rgb="FF222222"/>
      <name val="Century Gothic"/>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FF00"/>
        <bgColor rgb="FF000000"/>
      </patternFill>
    </fill>
    <fill>
      <patternFill patternType="solid">
        <fgColor theme="5"/>
        <bgColor indexed="64"/>
      </patternFill>
    </fill>
    <fill>
      <patternFill patternType="solid">
        <fgColor theme="4" tint="-0.249977111117893"/>
        <bgColor indexed="64"/>
      </patternFill>
    </fill>
    <fill>
      <patternFill patternType="solid">
        <fgColor theme="0"/>
        <bgColor rgb="FF000000"/>
      </patternFill>
    </fill>
    <fill>
      <patternFill patternType="solid">
        <fgColor rgb="FFA9D08E"/>
        <bgColor rgb="FF000000"/>
      </patternFill>
    </fill>
    <fill>
      <patternFill patternType="solid">
        <fgColor rgb="FF9BC2E6"/>
        <bgColor rgb="FF000000"/>
      </patternFill>
    </fill>
    <fill>
      <patternFill patternType="solid">
        <fgColor rgb="FFFF0000"/>
        <bgColor rgb="FF000000"/>
      </patternFill>
    </fill>
    <fill>
      <patternFill patternType="solid">
        <fgColor rgb="FFFF75AF"/>
        <bgColor indexed="64"/>
      </patternFill>
    </fill>
    <fill>
      <patternFill patternType="solid">
        <fgColor theme="4"/>
        <bgColor indexed="64"/>
      </patternFill>
    </fill>
    <fill>
      <patternFill patternType="mediumGray">
        <bgColor theme="4"/>
      </patternFill>
    </fill>
    <fill>
      <patternFill patternType="mediumGray">
        <bgColor theme="0"/>
      </patternFill>
    </fill>
    <fill>
      <patternFill patternType="mediumGray"/>
    </fill>
    <fill>
      <patternFill patternType="solid">
        <fgColor rgb="FFFFFFFF"/>
        <bgColor rgb="FF000000"/>
      </patternFill>
    </fill>
    <fill>
      <patternFill patternType="solid">
        <fgColor theme="2"/>
        <bgColor rgb="FF000000"/>
      </patternFill>
    </fill>
    <fill>
      <patternFill patternType="solid">
        <fgColor theme="6" tint="0.59999389629810485"/>
        <bgColor indexed="64"/>
      </patternFill>
    </fill>
    <fill>
      <patternFill patternType="solid">
        <fgColor rgb="FFFF757A"/>
        <bgColor indexed="64"/>
      </patternFill>
    </fill>
    <fill>
      <patternFill patternType="solid">
        <fgColor rgb="FFFF75A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indexed="64"/>
      </right>
      <top/>
      <bottom style="thin">
        <color rgb="FF000000"/>
      </bottom>
      <diagonal/>
    </border>
    <border>
      <left/>
      <right/>
      <top style="thin">
        <color indexed="64"/>
      </top>
      <bottom/>
      <diagonal/>
    </border>
    <border>
      <left style="thin">
        <color rgb="FF000000"/>
      </left>
      <right/>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287">
    <xf numFmtId="0" fontId="0" fillId="0" borderId="0" xfId="0"/>
    <xf numFmtId="0" fontId="0" fillId="0" borderId="1" xfId="0" applyBorder="1"/>
    <xf numFmtId="0" fontId="4" fillId="0" borderId="1" xfId="0" applyFont="1" applyBorder="1"/>
    <xf numFmtId="0" fontId="3"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0" fontId="7" fillId="0" borderId="6" xfId="0" applyFont="1" applyBorder="1" applyAlignment="1">
      <alignment wrapText="1"/>
    </xf>
    <xf numFmtId="0" fontId="10" fillId="0" borderId="0" xfId="0" applyFont="1"/>
    <xf numFmtId="0" fontId="0" fillId="0" borderId="0" xfId="0"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vertical="center"/>
    </xf>
    <xf numFmtId="0" fontId="2" fillId="2" borderId="0" xfId="0" applyFont="1" applyFill="1"/>
    <xf numFmtId="0" fontId="4" fillId="0" borderId="4" xfId="0" applyFont="1" applyBorder="1"/>
    <xf numFmtId="0" fontId="4" fillId="0" borderId="4" xfId="0" applyFont="1" applyBorder="1" applyAlignment="1">
      <alignment wrapText="1"/>
    </xf>
    <xf numFmtId="0" fontId="8" fillId="0" borderId="1" xfId="0" applyFont="1" applyBorder="1"/>
    <xf numFmtId="0" fontId="8" fillId="0" borderId="4" xfId="0" applyFont="1" applyBorder="1"/>
    <xf numFmtId="44" fontId="4" fillId="0" borderId="1" xfId="1" applyFont="1" applyBorder="1" applyAlignment="1">
      <alignment vertical="top"/>
    </xf>
    <xf numFmtId="44" fontId="4" fillId="0" borderId="5" xfId="1" applyFont="1" applyBorder="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1" fontId="4" fillId="0" borderId="1" xfId="1" applyNumberFormat="1"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14" xfId="0" applyFont="1" applyBorder="1" applyAlignment="1">
      <alignment horizontal="center" vertical="top"/>
    </xf>
    <xf numFmtId="0" fontId="4" fillId="0" borderId="5" xfId="0" applyFont="1" applyBorder="1" applyAlignment="1">
      <alignment vertical="top"/>
    </xf>
    <xf numFmtId="0" fontId="4" fillId="0" borderId="1" xfId="0" applyFont="1" applyBorder="1" applyAlignment="1">
      <alignment vertical="top"/>
    </xf>
    <xf numFmtId="44" fontId="4" fillId="0" borderId="2" xfId="1" applyFont="1" applyBorder="1" applyAlignment="1">
      <alignment vertical="top"/>
    </xf>
    <xf numFmtId="0" fontId="4" fillId="0" borderId="3" xfId="0" applyFont="1" applyBorder="1" applyAlignment="1">
      <alignment vertical="top" wrapText="1"/>
    </xf>
    <xf numFmtId="0" fontId="4" fillId="0" borderId="3"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xf>
    <xf numFmtId="0" fontId="4" fillId="0" borderId="11" xfId="0" applyFont="1" applyBorder="1" applyAlignment="1">
      <alignment horizontal="center" vertical="top"/>
    </xf>
    <xf numFmtId="0" fontId="3" fillId="2" borderId="2" xfId="0" applyFont="1" applyFill="1" applyBorder="1" applyAlignment="1">
      <alignment wrapText="1"/>
    </xf>
    <xf numFmtId="0" fontId="3" fillId="2" borderId="2" xfId="0" applyFont="1" applyFill="1" applyBorder="1" applyAlignment="1">
      <alignment horizontal="left" wrapText="1"/>
    </xf>
    <xf numFmtId="0" fontId="3" fillId="2" borderId="10" xfId="0" applyFont="1" applyFill="1" applyBorder="1" applyAlignment="1">
      <alignment wrapText="1"/>
    </xf>
    <xf numFmtId="0" fontId="3" fillId="2" borderId="10" xfId="0" applyFont="1" applyFill="1" applyBorder="1" applyAlignment="1">
      <alignment horizontal="left" wrapText="1"/>
    </xf>
    <xf numFmtId="0" fontId="3" fillId="2" borderId="1" xfId="0" applyFont="1" applyFill="1" applyBorder="1" applyAlignment="1">
      <alignment horizontal="left" wrapText="1"/>
    </xf>
    <xf numFmtId="0" fontId="3" fillId="2" borderId="11" xfId="0" applyFont="1" applyFill="1" applyBorder="1" applyAlignment="1">
      <alignment horizontal="left" wrapText="1"/>
    </xf>
    <xf numFmtId="0" fontId="0" fillId="5" borderId="0" xfId="0" applyFill="1" applyAlignment="1">
      <alignment horizontal="left"/>
    </xf>
    <xf numFmtId="0" fontId="3" fillId="8" borderId="2" xfId="0" applyFont="1" applyFill="1" applyBorder="1" applyAlignment="1">
      <alignment wrapText="1"/>
    </xf>
    <xf numFmtId="14" fontId="0" fillId="0" borderId="1" xfId="0" applyNumberFormat="1" applyBorder="1"/>
    <xf numFmtId="0" fontId="0" fillId="3" borderId="0" xfId="0" applyFill="1"/>
    <xf numFmtId="0" fontId="17" fillId="0" borderId="1" xfId="0" applyFont="1" applyBorder="1" applyAlignment="1">
      <alignment vertical="center" wrapText="1"/>
    </xf>
    <xf numFmtId="0" fontId="15" fillId="0" borderId="8" xfId="0" applyFont="1" applyBorder="1"/>
    <xf numFmtId="0" fontId="18" fillId="0" borderId="8" xfId="0" applyFont="1" applyBorder="1"/>
    <xf numFmtId="0" fontId="15" fillId="0" borderId="0" xfId="0" applyFont="1"/>
    <xf numFmtId="0" fontId="15" fillId="0" borderId="0" xfId="0" quotePrefix="1" applyFont="1"/>
    <xf numFmtId="0" fontId="7" fillId="0" borderId="0" xfId="0" applyFont="1"/>
    <xf numFmtId="0" fontId="15" fillId="6" borderId="0" xfId="0" applyFont="1" applyFill="1"/>
    <xf numFmtId="0" fontId="15" fillId="10" borderId="0" xfId="0" applyFont="1" applyFill="1"/>
    <xf numFmtId="0" fontId="15" fillId="11" borderId="0" xfId="0" applyFont="1" applyFill="1"/>
    <xf numFmtId="0" fontId="19" fillId="12" borderId="0" xfId="0" applyFont="1" applyFill="1"/>
    <xf numFmtId="0" fontId="15" fillId="7" borderId="0" xfId="0" applyFont="1" applyFill="1"/>
    <xf numFmtId="0" fontId="7" fillId="13" borderId="0" xfId="0" applyFont="1" applyFill="1"/>
    <xf numFmtId="0" fontId="7" fillId="0" borderId="16" xfId="0" applyFont="1" applyBorder="1" applyAlignment="1">
      <alignment wrapText="1"/>
    </xf>
    <xf numFmtId="0" fontId="0" fillId="0" borderId="10" xfId="0" applyBorder="1"/>
    <xf numFmtId="0" fontId="12"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0" fillId="14" borderId="0" xfId="0" applyFill="1" applyAlignment="1">
      <alignment horizontal="center" wrapText="1"/>
    </xf>
    <xf numFmtId="14" fontId="0" fillId="14" borderId="0" xfId="0" applyNumberFormat="1" applyFill="1" applyAlignment="1">
      <alignment horizontal="center" wrapText="1"/>
    </xf>
    <xf numFmtId="14" fontId="2" fillId="3" borderId="4" xfId="0" applyNumberFormat="1" applyFont="1" applyFill="1" applyBorder="1" applyAlignment="1">
      <alignment horizontal="center" vertical="center" wrapText="1"/>
    </xf>
    <xf numFmtId="0" fontId="12" fillId="9"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0" fillId="14" borderId="20" xfId="0" applyFill="1" applyBorder="1" applyAlignment="1">
      <alignment horizontal="center" wrapText="1"/>
    </xf>
    <xf numFmtId="14" fontId="0" fillId="14" borderId="20" xfId="0" applyNumberFormat="1" applyFill="1" applyBorder="1" applyAlignment="1">
      <alignment horizontal="center" wrapText="1"/>
    </xf>
    <xf numFmtId="0" fontId="2" fillId="14" borderId="21"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1" xfId="0" applyFont="1" applyFill="1" applyBorder="1" applyAlignment="1">
      <alignment horizontal="left"/>
    </xf>
    <xf numFmtId="0" fontId="3" fillId="4" borderId="1" xfId="0" applyFont="1" applyFill="1" applyBorder="1" applyAlignment="1">
      <alignment horizontal="left" wrapText="1"/>
    </xf>
    <xf numFmtId="0" fontId="4" fillId="0" borderId="9" xfId="0" applyFont="1" applyBorder="1"/>
    <xf numFmtId="0" fontId="4" fillId="3" borderId="6" xfId="0" applyFont="1" applyFill="1" applyBorder="1"/>
    <xf numFmtId="0" fontId="4" fillId="3" borderId="10" xfId="0" applyFont="1" applyFill="1" applyBorder="1"/>
    <xf numFmtId="0" fontId="8" fillId="0" borderId="10" xfId="0" applyFont="1" applyBorder="1"/>
    <xf numFmtId="0" fontId="8" fillId="0" borderId="9" xfId="0" applyFont="1" applyBorder="1"/>
    <xf numFmtId="0" fontId="3" fillId="4" borderId="11" xfId="0" applyFont="1" applyFill="1" applyBorder="1" applyAlignment="1">
      <alignment horizontal="left" wrapText="1"/>
    </xf>
    <xf numFmtId="0" fontId="8" fillId="0" borderId="7" xfId="0" applyFont="1" applyBorder="1"/>
    <xf numFmtId="0" fontId="8" fillId="0" borderId="11" xfId="0" applyFont="1" applyBorder="1"/>
    <xf numFmtId="0" fontId="7" fillId="0" borderId="5" xfId="0" applyFont="1" applyBorder="1" applyAlignment="1">
      <alignment wrapText="1"/>
    </xf>
    <xf numFmtId="0" fontId="2" fillId="3" borderId="11" xfId="0" applyFont="1" applyFill="1" applyBorder="1" applyAlignment="1">
      <alignment horizontal="left" wrapText="1"/>
    </xf>
    <xf numFmtId="0" fontId="2" fillId="3" borderId="14" xfId="0" applyFont="1" applyFill="1" applyBorder="1" applyAlignment="1">
      <alignment horizontal="left" wrapText="1"/>
    </xf>
    <xf numFmtId="0" fontId="0" fillId="14" borderId="9" xfId="0" applyFill="1" applyBorder="1" applyAlignment="1">
      <alignment horizontal="center" wrapText="1"/>
    </xf>
    <xf numFmtId="14" fontId="0" fillId="14" borderId="9" xfId="0" applyNumberFormat="1" applyFill="1" applyBorder="1" applyAlignment="1">
      <alignment horizontal="center" wrapText="1"/>
    </xf>
    <xf numFmtId="0" fontId="0" fillId="15" borderId="22" xfId="0" applyFill="1" applyBorder="1" applyAlignment="1">
      <alignment horizontal="center" wrapText="1"/>
    </xf>
    <xf numFmtId="0" fontId="0" fillId="15" borderId="23" xfId="0" applyFill="1" applyBorder="1" applyAlignment="1">
      <alignment horizontal="center" wrapText="1"/>
    </xf>
    <xf numFmtId="0" fontId="0" fillId="15" borderId="9" xfId="0" applyFill="1" applyBorder="1" applyAlignment="1">
      <alignment horizontal="center" wrapText="1"/>
    </xf>
    <xf numFmtId="0" fontId="2" fillId="16" borderId="4" xfId="0" applyFont="1" applyFill="1" applyBorder="1" applyAlignment="1">
      <alignment horizontal="center" vertical="center" wrapText="1"/>
    </xf>
    <xf numFmtId="0" fontId="0" fillId="17" borderId="1" xfId="0" applyFill="1" applyBorder="1"/>
    <xf numFmtId="0" fontId="0" fillId="3" borderId="19" xfId="0" applyFill="1" applyBorder="1" applyAlignment="1">
      <alignment horizontal="right" wrapText="1"/>
    </xf>
    <xf numFmtId="0" fontId="0" fillId="3" borderId="21" xfId="0" applyFill="1" applyBorder="1" applyAlignment="1">
      <alignment horizontal="right" wrapText="1"/>
    </xf>
    <xf numFmtId="0" fontId="4" fillId="0" borderId="1" xfId="0" applyFont="1" applyBorder="1" applyAlignment="1">
      <alignment horizontal="center" vertical="center" wrapText="1"/>
    </xf>
    <xf numFmtId="0" fontId="0" fillId="0" borderId="1" xfId="0" applyBorder="1" applyAlignment="1">
      <alignment horizontal="center"/>
    </xf>
    <xf numFmtId="14" fontId="0" fillId="14" borderId="20" xfId="0" applyNumberFormat="1" applyFill="1" applyBorder="1" applyAlignment="1">
      <alignment horizontal="right" wrapText="1"/>
    </xf>
    <xf numFmtId="14" fontId="0" fillId="14" borderId="0" xfId="0" applyNumberFormat="1" applyFill="1" applyAlignment="1">
      <alignment horizontal="right" wrapText="1"/>
    </xf>
    <xf numFmtId="0" fontId="0" fillId="0" borderId="1" xfId="0" applyBorder="1" applyAlignment="1">
      <alignment horizontal="right"/>
    </xf>
    <xf numFmtId="14" fontId="0" fillId="3" borderId="19" xfId="0" applyNumberFormat="1" applyFill="1" applyBorder="1" applyAlignment="1">
      <alignment horizontal="right" wrapText="1"/>
    </xf>
    <xf numFmtId="0" fontId="0" fillId="14" borderId="20" xfId="0" applyFill="1" applyBorder="1" applyAlignment="1">
      <alignment horizontal="right" wrapText="1"/>
    </xf>
    <xf numFmtId="0" fontId="0" fillId="14" borderId="0" xfId="0" applyFill="1" applyAlignment="1">
      <alignment horizontal="right" wrapText="1"/>
    </xf>
    <xf numFmtId="0" fontId="0" fillId="0" borderId="1" xfId="0" applyBorder="1" applyAlignment="1">
      <alignment horizontal="center" wrapText="1"/>
    </xf>
    <xf numFmtId="0" fontId="20" fillId="0" borderId="1" xfId="0" applyFont="1" applyBorder="1" applyAlignment="1">
      <alignment horizontal="center" wrapText="1"/>
    </xf>
    <xf numFmtId="0" fontId="21" fillId="0" borderId="1" xfId="0" applyFont="1" applyBorder="1" applyAlignment="1">
      <alignment horizontal="right"/>
    </xf>
    <xf numFmtId="0" fontId="20" fillId="0" borderId="1" xfId="0" applyFont="1" applyBorder="1" applyAlignment="1">
      <alignment horizontal="right" wrapText="1"/>
    </xf>
    <xf numFmtId="0" fontId="20" fillId="3" borderId="1" xfId="0" applyFont="1" applyFill="1" applyBorder="1" applyAlignment="1">
      <alignment horizontal="center" wrapText="1"/>
    </xf>
    <xf numFmtId="0" fontId="22" fillId="0" borderId="1" xfId="0" applyFont="1" applyBorder="1" applyAlignment="1">
      <alignment horizontal="center" vertical="center" wrapText="1"/>
    </xf>
    <xf numFmtId="14" fontId="21" fillId="0" borderId="1" xfId="0" applyNumberFormat="1" applyFont="1" applyBorder="1"/>
    <xf numFmtId="0" fontId="21" fillId="0" borderId="1" xfId="0" applyFont="1" applyBorder="1" applyAlignment="1">
      <alignment horizontal="center"/>
    </xf>
    <xf numFmtId="0" fontId="21" fillId="0" borderId="1" xfId="0" applyFont="1" applyBorder="1"/>
    <xf numFmtId="0" fontId="21" fillId="17" borderId="1" xfId="0" applyFont="1" applyFill="1" applyBorder="1"/>
    <xf numFmtId="0" fontId="21" fillId="0" borderId="1" xfId="0" applyFont="1" applyBorder="1" applyAlignment="1">
      <alignment horizontal="center" wrapText="1"/>
    </xf>
    <xf numFmtId="0" fontId="22" fillId="0" borderId="1" xfId="0" applyFont="1" applyBorder="1" applyAlignment="1">
      <alignment horizontal="center" wrapText="1"/>
    </xf>
    <xf numFmtId="0" fontId="22" fillId="0" borderId="1" xfId="0" applyFont="1" applyBorder="1" applyAlignment="1">
      <alignment horizontal="right"/>
    </xf>
    <xf numFmtId="0" fontId="22" fillId="0" borderId="1" xfId="0" applyFont="1" applyBorder="1" applyAlignment="1">
      <alignment horizontal="center"/>
    </xf>
    <xf numFmtId="14" fontId="22" fillId="0" borderId="1" xfId="0" applyNumberFormat="1" applyFont="1" applyBorder="1"/>
    <xf numFmtId="0" fontId="22" fillId="0" borderId="1" xfId="0" applyFont="1" applyBorder="1"/>
    <xf numFmtId="0" fontId="22" fillId="17" borderId="1" xfId="0" applyFont="1" applyFill="1" applyBorder="1"/>
    <xf numFmtId="0" fontId="22" fillId="0" borderId="0" xfId="0" applyFont="1" applyAlignment="1">
      <alignment horizontal="center"/>
    </xf>
    <xf numFmtId="0" fontId="22" fillId="3" borderId="1" xfId="0" applyFont="1" applyFill="1" applyBorder="1" applyAlignment="1">
      <alignment horizontal="center"/>
    </xf>
    <xf numFmtId="8" fontId="22" fillId="0" borderId="1" xfId="0" applyNumberFormat="1" applyFont="1" applyBorder="1"/>
    <xf numFmtId="0" fontId="22" fillId="3" borderId="19" xfId="0" applyFont="1" applyFill="1" applyBorder="1" applyAlignment="1">
      <alignment horizontal="center" wrapText="1"/>
    </xf>
    <xf numFmtId="164" fontId="22" fillId="0" borderId="1" xfId="0" applyNumberFormat="1" applyFont="1" applyBorder="1" applyAlignment="1">
      <alignment horizontal="center"/>
    </xf>
    <xf numFmtId="0" fontId="12" fillId="0" borderId="4" xfId="0" applyFont="1" applyBorder="1" applyAlignment="1">
      <alignment horizontal="center" vertical="center" wrapText="1"/>
    </xf>
    <xf numFmtId="0" fontId="12" fillId="3" borderId="17" xfId="0" applyFont="1" applyFill="1" applyBorder="1" applyAlignment="1">
      <alignment horizontal="center" vertical="center" wrapText="1"/>
    </xf>
    <xf numFmtId="0" fontId="5" fillId="0" borderId="11" xfId="0" applyFont="1" applyBorder="1" applyAlignment="1">
      <alignment wrapText="1"/>
    </xf>
    <xf numFmtId="0" fontId="5" fillId="0" borderId="1" xfId="0" applyFont="1" applyBorder="1" applyAlignment="1">
      <alignment wrapText="1"/>
    </xf>
    <xf numFmtId="0" fontId="5" fillId="0" borderId="12" xfId="0" applyFont="1" applyBorder="1" applyAlignment="1">
      <alignment wrapText="1"/>
    </xf>
    <xf numFmtId="0" fontId="5" fillId="0" borderId="10" xfId="0" applyFont="1" applyBorder="1" applyAlignment="1">
      <alignment wrapText="1"/>
    </xf>
    <xf numFmtId="0" fontId="7" fillId="18" borderId="6" xfId="0" applyFont="1" applyFill="1" applyBorder="1" applyAlignment="1">
      <alignment wrapText="1"/>
    </xf>
    <xf numFmtId="0" fontId="7" fillId="18" borderId="8" xfId="0" applyFont="1" applyFill="1" applyBorder="1"/>
    <xf numFmtId="0" fontId="7" fillId="18" borderId="4" xfId="0" applyFont="1" applyFill="1" applyBorder="1"/>
    <xf numFmtId="0" fontId="7" fillId="18" borderId="7" xfId="0" applyFont="1" applyFill="1" applyBorder="1"/>
    <xf numFmtId="0" fontId="7" fillId="18" borderId="4" xfId="0" applyFont="1" applyFill="1" applyBorder="1" applyAlignment="1">
      <alignment wrapText="1"/>
    </xf>
    <xf numFmtId="0" fontId="7" fillId="18" borderId="6" xfId="0" applyFont="1" applyFill="1" applyBorder="1"/>
    <xf numFmtId="0" fontId="7" fillId="0" borderId="8" xfId="0" applyFont="1" applyBorder="1"/>
    <xf numFmtId="0" fontId="6" fillId="18" borderId="8" xfId="0" applyFont="1" applyFill="1" applyBorder="1" applyAlignment="1">
      <alignment wrapText="1"/>
    </xf>
    <xf numFmtId="0" fontId="7" fillId="18" borderId="8" xfId="0" applyFont="1" applyFill="1" applyBorder="1" applyAlignment="1">
      <alignment wrapText="1"/>
    </xf>
    <xf numFmtId="0" fontId="7" fillId="0" borderId="8" xfId="0" applyFont="1" applyBorder="1" applyAlignment="1">
      <alignment wrapText="1"/>
    </xf>
    <xf numFmtId="0" fontId="6" fillId="18" borderId="24" xfId="0" applyFont="1" applyFill="1" applyBorder="1"/>
    <xf numFmtId="0" fontId="7" fillId="18" borderId="0" xfId="0" applyFont="1" applyFill="1" applyAlignment="1">
      <alignment wrapText="1"/>
    </xf>
    <xf numFmtId="0" fontId="7" fillId="0" borderId="3" xfId="0" applyFont="1" applyBorder="1"/>
    <xf numFmtId="0" fontId="6" fillId="18" borderId="0" xfId="0" applyFont="1" applyFill="1" applyAlignment="1">
      <alignment wrapText="1"/>
    </xf>
    <xf numFmtId="0" fontId="23" fillId="18" borderId="15" xfId="0" applyFont="1" applyFill="1" applyBorder="1"/>
    <xf numFmtId="0" fontId="7" fillId="0" borderId="3" xfId="0" applyFont="1" applyBorder="1" applyAlignment="1">
      <alignment wrapText="1"/>
    </xf>
    <xf numFmtId="0" fontId="7" fillId="0" borderId="16" xfId="0" applyFont="1" applyBorder="1"/>
    <xf numFmtId="0" fontId="7" fillId="18" borderId="5" xfId="0" applyFont="1" applyFill="1" applyBorder="1"/>
    <xf numFmtId="0" fontId="7" fillId="0" borderId="5" xfId="0" applyFont="1" applyBorder="1"/>
    <xf numFmtId="0" fontId="7" fillId="18" borderId="5" xfId="0" applyFont="1" applyFill="1" applyBorder="1" applyAlignment="1">
      <alignment wrapText="1"/>
    </xf>
    <xf numFmtId="0" fontId="15" fillId="18" borderId="10" xfId="0" applyFont="1" applyFill="1" applyBorder="1"/>
    <xf numFmtId="0" fontId="7" fillId="0" borderId="6" xfId="0" applyFont="1" applyBorder="1"/>
    <xf numFmtId="0" fontId="7" fillId="0" borderId="4" xfId="0" applyFont="1" applyBorder="1"/>
    <xf numFmtId="0" fontId="7" fillId="0" borderId="10" xfId="0" applyFont="1" applyBorder="1"/>
    <xf numFmtId="0" fontId="7" fillId="0" borderId="7" xfId="0" applyFont="1" applyBorder="1"/>
    <xf numFmtId="0" fontId="7" fillId="0" borderId="4" xfId="0" applyFont="1" applyBorder="1" applyAlignment="1">
      <alignment wrapText="1"/>
    </xf>
    <xf numFmtId="0" fontId="5" fillId="0" borderId="0" xfId="0" applyFont="1" applyAlignment="1">
      <alignment wrapText="1"/>
    </xf>
    <xf numFmtId="0" fontId="15" fillId="0" borderId="0" xfId="0" applyFont="1" applyAlignment="1">
      <alignment wrapText="1"/>
    </xf>
    <xf numFmtId="0" fontId="5" fillId="0" borderId="10" xfId="0" applyFont="1" applyBorder="1" applyAlignment="1">
      <alignment horizontal="center" vertical="center" wrapText="1"/>
    </xf>
    <xf numFmtId="0" fontId="0" fillId="0" borderId="0" xfId="0" applyAlignment="1">
      <alignment horizontal="center"/>
    </xf>
    <xf numFmtId="0" fontId="5" fillId="4" borderId="13" xfId="0" applyFont="1" applyFill="1" applyBorder="1" applyAlignment="1">
      <alignment wrapText="1"/>
    </xf>
    <xf numFmtId="0" fontId="7" fillId="19" borderId="9" xfId="0" applyFont="1" applyFill="1" applyBorder="1" applyAlignment="1">
      <alignment wrapText="1"/>
    </xf>
    <xf numFmtId="0" fontId="7" fillId="19" borderId="17" xfId="0" applyFont="1" applyFill="1" applyBorder="1" applyAlignment="1">
      <alignment wrapText="1"/>
    </xf>
    <xf numFmtId="0" fontId="7" fillId="19" borderId="25" xfId="0" applyFont="1" applyFill="1" applyBorder="1" applyAlignment="1">
      <alignment wrapText="1"/>
    </xf>
    <xf numFmtId="0" fontId="7" fillId="4" borderId="26" xfId="0" applyFont="1" applyFill="1" applyBorder="1" applyAlignment="1">
      <alignment wrapText="1"/>
    </xf>
    <xf numFmtId="0" fontId="7" fillId="4" borderId="5" xfId="0" applyFont="1" applyFill="1" applyBorder="1" applyAlignment="1">
      <alignment wrapText="1"/>
    </xf>
    <xf numFmtId="0" fontId="7" fillId="4" borderId="6" xfId="0" applyFont="1" applyFill="1" applyBorder="1" applyAlignment="1">
      <alignment wrapText="1"/>
    </xf>
    <xf numFmtId="0" fontId="7" fillId="19" borderId="6" xfId="0" applyFont="1" applyFill="1" applyBorder="1" applyAlignment="1">
      <alignment wrapText="1"/>
    </xf>
    <xf numFmtId="0" fontId="15" fillId="4" borderId="0" xfId="0" applyFont="1" applyFill="1"/>
    <xf numFmtId="0" fontId="0" fillId="4" borderId="0" xfId="0" applyFill="1"/>
    <xf numFmtId="0" fontId="7" fillId="5" borderId="6" xfId="0" applyFont="1" applyFill="1" applyBorder="1"/>
    <xf numFmtId="0" fontId="7" fillId="5" borderId="4" xfId="0" applyFont="1" applyFill="1" applyBorder="1" applyAlignment="1">
      <alignment wrapText="1"/>
    </xf>
    <xf numFmtId="0" fontId="7" fillId="0" borderId="6" xfId="0" applyFont="1" applyBorder="1" applyAlignment="1">
      <alignment horizontal="left"/>
    </xf>
    <xf numFmtId="0" fontId="15" fillId="0" borderId="0" xfId="0" applyFont="1" applyAlignment="1">
      <alignment vertical="top" wrapText="1"/>
    </xf>
    <xf numFmtId="0" fontId="7" fillId="5" borderId="7" xfId="0" applyFont="1" applyFill="1" applyBorder="1"/>
    <xf numFmtId="0" fontId="7" fillId="18" borderId="9" xfId="0" applyFont="1" applyFill="1" applyBorder="1"/>
    <xf numFmtId="0" fontId="7" fillId="0" borderId="9" xfId="0" applyFont="1" applyBorder="1"/>
    <xf numFmtId="0" fontId="15" fillId="18" borderId="12" xfId="0" applyFont="1" applyFill="1" applyBorder="1"/>
    <xf numFmtId="0" fontId="15" fillId="19" borderId="12" xfId="0" applyFont="1" applyFill="1" applyBorder="1"/>
    <xf numFmtId="0" fontId="7" fillId="4" borderId="8" xfId="0" applyFont="1" applyFill="1" applyBorder="1" applyAlignment="1">
      <alignment wrapText="1"/>
    </xf>
    <xf numFmtId="0" fontId="15" fillId="4" borderId="9" xfId="0" applyFont="1" applyFill="1" applyBorder="1"/>
    <xf numFmtId="0" fontId="15" fillId="4" borderId="26" xfId="0" applyFont="1" applyFill="1" applyBorder="1"/>
    <xf numFmtId="0" fontId="11" fillId="4" borderId="26" xfId="0" applyFont="1" applyFill="1" applyBorder="1"/>
    <xf numFmtId="0" fontId="24" fillId="4" borderId="26" xfId="0" applyFont="1" applyFill="1" applyBorder="1"/>
    <xf numFmtId="0" fontId="15" fillId="4" borderId="17" xfId="0" applyFont="1" applyFill="1" applyBorder="1"/>
    <xf numFmtId="0" fontId="7" fillId="0" borderId="28" xfId="0" applyFont="1" applyBorder="1"/>
    <xf numFmtId="0" fontId="7" fillId="4" borderId="6" xfId="0" applyFont="1" applyFill="1" applyBorder="1"/>
    <xf numFmtId="0" fontId="5" fillId="4" borderId="10" xfId="0" applyFont="1" applyFill="1" applyBorder="1" applyAlignment="1">
      <alignment wrapText="1"/>
    </xf>
    <xf numFmtId="0" fontId="9" fillId="4" borderId="6" xfId="0" applyFont="1" applyFill="1" applyBorder="1"/>
    <xf numFmtId="0" fontId="9" fillId="4" borderId="16" xfId="0" applyFont="1" applyFill="1" applyBorder="1"/>
    <xf numFmtId="0" fontId="9" fillId="4" borderId="5" xfId="0" applyFont="1" applyFill="1" applyBorder="1"/>
    <xf numFmtId="0" fontId="15" fillId="4" borderId="10" xfId="0" applyFont="1" applyFill="1" applyBorder="1"/>
    <xf numFmtId="0" fontId="7" fillId="3" borderId="4" xfId="0" applyFont="1" applyFill="1" applyBorder="1" applyAlignment="1">
      <alignment wrapText="1"/>
    </xf>
    <xf numFmtId="0" fontId="7" fillId="3" borderId="6" xfId="0" applyFont="1" applyFill="1" applyBorder="1"/>
    <xf numFmtId="0" fontId="7" fillId="3" borderId="6" xfId="0" applyFont="1" applyFill="1" applyBorder="1" applyAlignment="1">
      <alignment wrapText="1"/>
    </xf>
    <xf numFmtId="0" fontId="7" fillId="0" borderId="29" xfId="0" applyFont="1" applyBorder="1"/>
    <xf numFmtId="0" fontId="7" fillId="4" borderId="30" xfId="0" applyFont="1" applyFill="1" applyBorder="1" applyAlignment="1">
      <alignment wrapText="1"/>
    </xf>
    <xf numFmtId="0" fontId="7" fillId="18" borderId="29" xfId="0" applyFont="1" applyFill="1" applyBorder="1"/>
    <xf numFmtId="0" fontId="7" fillId="19" borderId="30" xfId="0" applyFont="1" applyFill="1" applyBorder="1" applyAlignment="1">
      <alignment wrapText="1"/>
    </xf>
    <xf numFmtId="0" fontId="7" fillId="19" borderId="30" xfId="0" applyFont="1" applyFill="1" applyBorder="1"/>
    <xf numFmtId="0" fontId="7" fillId="4" borderId="30" xfId="0" applyFont="1" applyFill="1" applyBorder="1"/>
    <xf numFmtId="0" fontId="8" fillId="3" borderId="1" xfId="0" applyFont="1" applyFill="1" applyBorder="1"/>
    <xf numFmtId="0" fontId="8" fillId="3" borderId="4" xfId="0" applyFont="1" applyFill="1" applyBorder="1" applyAlignment="1">
      <alignment wrapText="1"/>
    </xf>
    <xf numFmtId="0" fontId="3" fillId="20" borderId="1" xfId="0" applyFont="1" applyFill="1" applyBorder="1" applyAlignment="1">
      <alignment horizontal="left"/>
    </xf>
    <xf numFmtId="0" fontId="0" fillId="0" borderId="9" xfId="0" applyBorder="1" applyAlignment="1">
      <alignment wrapText="1"/>
    </xf>
    <xf numFmtId="0" fontId="0" fillId="3" borderId="9" xfId="0" applyFill="1" applyBorder="1"/>
    <xf numFmtId="0" fontId="0" fillId="0" borderId="9" xfId="0" applyBorder="1"/>
    <xf numFmtId="0" fontId="7" fillId="3" borderId="8" xfId="0" applyFont="1" applyFill="1" applyBorder="1" applyAlignment="1">
      <alignment vertical="top" wrapText="1"/>
    </xf>
    <xf numFmtId="0" fontId="7" fillId="18" borderId="21" xfId="0" applyFont="1" applyFill="1" applyBorder="1" applyAlignment="1">
      <alignment vertical="top" wrapText="1"/>
    </xf>
    <xf numFmtId="0" fontId="7" fillId="18" borderId="19" xfId="0" applyFont="1" applyFill="1" applyBorder="1" applyAlignment="1">
      <alignment vertical="top" wrapText="1"/>
    </xf>
    <xf numFmtId="0" fontId="7" fillId="3" borderId="19" xfId="0" applyFont="1" applyFill="1" applyBorder="1" applyAlignment="1">
      <alignment vertical="top" wrapText="1"/>
    </xf>
    <xf numFmtId="0" fontId="7" fillId="18" borderId="8" xfId="0" applyFont="1" applyFill="1" applyBorder="1" applyAlignment="1">
      <alignment vertical="top" wrapText="1"/>
    </xf>
    <xf numFmtId="0" fontId="7" fillId="0" borderId="0" xfId="0" applyFont="1" applyAlignment="1">
      <alignment vertical="top" wrapText="1"/>
    </xf>
    <xf numFmtId="0" fontId="7" fillId="0" borderId="28" xfId="0" applyFont="1" applyBorder="1" applyAlignment="1">
      <alignment vertical="top" wrapText="1"/>
    </xf>
    <xf numFmtId="0" fontId="7" fillId="0" borderId="19" xfId="0" applyFont="1" applyBorder="1" applyAlignment="1">
      <alignment vertical="top" wrapText="1"/>
    </xf>
    <xf numFmtId="0" fontId="7" fillId="0" borderId="30" xfId="0" applyFont="1" applyBorder="1" applyAlignment="1">
      <alignment vertical="top" wrapText="1"/>
    </xf>
    <xf numFmtId="0" fontId="7" fillId="0" borderId="8" xfId="0" applyFont="1" applyBorder="1" applyAlignment="1">
      <alignment vertical="top" wrapText="1"/>
    </xf>
    <xf numFmtId="0" fontId="7" fillId="3" borderId="12" xfId="0" applyFont="1" applyFill="1" applyBorder="1" applyAlignment="1">
      <alignment wrapText="1"/>
    </xf>
    <xf numFmtId="0" fontId="7" fillId="5" borderId="8" xfId="0" applyFont="1" applyFill="1" applyBorder="1" applyAlignment="1">
      <alignment vertical="top" wrapText="1"/>
    </xf>
    <xf numFmtId="0" fontId="7" fillId="3" borderId="8" xfId="0" applyFont="1" applyFill="1" applyBorder="1"/>
    <xf numFmtId="0" fontId="7" fillId="3" borderId="4" xfId="0" applyFont="1" applyFill="1" applyBorder="1"/>
    <xf numFmtId="0" fontId="7" fillId="3" borderId="7" xfId="0" applyFont="1" applyFill="1" applyBorder="1"/>
    <xf numFmtId="0" fontId="0" fillId="0" borderId="19" xfId="0" applyBorder="1" applyAlignment="1">
      <alignment wrapText="1"/>
    </xf>
    <xf numFmtId="0" fontId="0" fillId="3" borderId="19" xfId="0" applyFill="1" applyBorder="1"/>
    <xf numFmtId="0" fontId="0" fillId="0" borderId="19" xfId="0" applyBorder="1"/>
    <xf numFmtId="0" fontId="25" fillId="0" borderId="9" xfId="0" applyFont="1" applyBorder="1"/>
    <xf numFmtId="0" fontId="25" fillId="0" borderId="19" xfId="0" applyFont="1" applyBorder="1"/>
    <xf numFmtId="0" fontId="0" fillId="0" borderId="19" xfId="0" applyBorder="1" applyAlignment="1">
      <alignment horizontal="left"/>
    </xf>
    <xf numFmtId="0" fontId="0" fillId="3" borderId="9" xfId="0" applyFill="1" applyBorder="1" applyAlignment="1">
      <alignment wrapText="1"/>
    </xf>
    <xf numFmtId="164" fontId="22" fillId="0" borderId="1" xfId="0" applyNumberFormat="1" applyFont="1" applyBorder="1"/>
    <xf numFmtId="164" fontId="21" fillId="0" borderId="1" xfId="0" applyNumberFormat="1" applyFont="1" applyBorder="1"/>
    <xf numFmtId="164" fontId="0" fillId="0" borderId="1" xfId="0" applyNumberFormat="1" applyBorder="1"/>
    <xf numFmtId="0" fontId="22" fillId="0" borderId="9" xfId="0" applyFont="1" applyBorder="1"/>
    <xf numFmtId="0" fontId="21" fillId="0" borderId="9" xfId="0" applyFont="1" applyBorder="1"/>
    <xf numFmtId="0" fontId="0" fillId="14" borderId="31" xfId="0" applyFill="1" applyBorder="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horizontal="center"/>
    </xf>
    <xf numFmtId="0" fontId="21" fillId="0" borderId="10" xfId="0" applyFont="1" applyBorder="1" applyAlignment="1">
      <alignment horizontal="center"/>
    </xf>
    <xf numFmtId="0" fontId="0" fillId="0" borderId="10" xfId="0" applyBorder="1" applyAlignment="1">
      <alignment horizontal="center"/>
    </xf>
    <xf numFmtId="0" fontId="22" fillId="0" borderId="13" xfId="0" applyFont="1" applyBorder="1"/>
    <xf numFmtId="0" fontId="22" fillId="0" borderId="17" xfId="0" applyFont="1" applyBorder="1"/>
    <xf numFmtId="0" fontId="22" fillId="0" borderId="19" xfId="0" applyFont="1" applyBorder="1"/>
    <xf numFmtId="0" fontId="22" fillId="0" borderId="5" xfId="0" applyFont="1" applyBorder="1" applyAlignment="1">
      <alignment horizontal="center" wrapText="1"/>
    </xf>
    <xf numFmtId="0" fontId="22" fillId="0" borderId="9" xfId="0" applyFont="1" applyBorder="1" applyAlignment="1">
      <alignment horizontal="center" wrapText="1"/>
    </xf>
    <xf numFmtId="0" fontId="22" fillId="0" borderId="6" xfId="0" applyFont="1" applyBorder="1" applyAlignment="1">
      <alignment horizontal="center" wrapText="1"/>
    </xf>
    <xf numFmtId="0" fontId="20" fillId="3" borderId="9" xfId="0" applyFont="1" applyFill="1" applyBorder="1"/>
    <xf numFmtId="0" fontId="22" fillId="3" borderId="1" xfId="0" applyFont="1" applyFill="1" applyBorder="1"/>
    <xf numFmtId="0" fontId="0" fillId="14" borderId="17" xfId="0" applyFill="1" applyBorder="1" applyAlignment="1">
      <alignment horizontal="center" wrapText="1"/>
    </xf>
    <xf numFmtId="0" fontId="0" fillId="14" borderId="28" xfId="0" applyFill="1" applyBorder="1" applyAlignment="1">
      <alignment wrapText="1"/>
    </xf>
    <xf numFmtId="0" fontId="0" fillId="14" borderId="8" xfId="0" applyFill="1" applyBorder="1" applyAlignment="1">
      <alignment wrapText="1"/>
    </xf>
    <xf numFmtId="0" fontId="27" fillId="0" borderId="9" xfId="0" applyFont="1" applyBorder="1"/>
    <xf numFmtId="0" fontId="28" fillId="0" borderId="9" xfId="0" applyFont="1" applyBorder="1"/>
    <xf numFmtId="0" fontId="27" fillId="0" borderId="9" xfId="0" applyFont="1" applyBorder="1" applyAlignment="1">
      <alignment wrapText="1"/>
    </xf>
    <xf numFmtId="14" fontId="27" fillId="0" borderId="9" xfId="0" applyNumberFormat="1" applyFont="1" applyBorder="1" applyAlignment="1">
      <alignment wrapText="1"/>
    </xf>
    <xf numFmtId="0" fontId="12" fillId="21" borderId="9"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22" borderId="4" xfId="0" applyFont="1" applyFill="1" applyBorder="1" applyAlignment="1">
      <alignment horizontal="center" vertical="center" wrapText="1"/>
    </xf>
    <xf numFmtId="0" fontId="5" fillId="18" borderId="16"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7" xfId="0" applyFont="1" applyBorder="1" applyAlignment="1">
      <alignment horizontal="center" vertical="center" wrapText="1"/>
    </xf>
    <xf numFmtId="0" fontId="0" fillId="4" borderId="21" xfId="0" applyFill="1" applyBorder="1" applyAlignment="1">
      <alignment horizontal="center"/>
    </xf>
    <xf numFmtId="0" fontId="0" fillId="4" borderId="20" xfId="0" applyFill="1" applyBorder="1" applyAlignment="1">
      <alignment horizontal="center"/>
    </xf>
    <xf numFmtId="0" fontId="0" fillId="4" borderId="22" xfId="0" applyFill="1" applyBorder="1" applyAlignment="1">
      <alignment horizontal="center"/>
    </xf>
    <xf numFmtId="0" fontId="0" fillId="4" borderId="18"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44" fontId="4" fillId="0" borderId="1" xfId="1" applyFont="1" applyBorder="1" applyAlignment="1">
      <alignment horizontal="center" vertical="top"/>
    </xf>
    <xf numFmtId="0" fontId="4" fillId="0" borderId="1" xfId="0" applyFont="1" applyBorder="1" applyAlignment="1">
      <alignment horizontal="center" vertical="top" wrapText="1"/>
    </xf>
    <xf numFmtId="0" fontId="4" fillId="0" borderId="1" xfId="0" applyFont="1" applyBorder="1" applyAlignment="1">
      <alignment horizontal="left" vertical="top"/>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1" xfId="0" applyFont="1" applyBorder="1" applyAlignment="1">
      <alignment horizontal="left" vertical="top" wrapText="1"/>
    </xf>
  </cellXfs>
  <cellStyles count="2">
    <cellStyle name="Currency" xfId="1" builtinId="4"/>
    <cellStyle name="Normal" xfId="0" builtinId="0"/>
  </cellStyles>
  <dxfs count="8">
    <dxf>
      <font>
        <color rgb="FF9C0006"/>
      </font>
      <fill>
        <patternFill>
          <bgColor rgb="FFFFC7CE"/>
        </patternFill>
      </fill>
    </dxf>
    <dxf>
      <font>
        <color rgb="FF9C0006"/>
      </font>
      <fill>
        <patternFill patternType="solid">
          <bgColor rgb="FFFF0000"/>
        </patternFill>
      </fill>
    </dxf>
    <dxf>
      <font>
        <color rgb="FF9C0006"/>
      </font>
      <fill>
        <patternFill patternType="solid">
          <bgColor theme="9"/>
        </patternFill>
      </fill>
    </dxf>
    <dxf>
      <font>
        <color rgb="FF9C0006"/>
      </font>
      <fill>
        <patternFill patternType="solid">
          <bgColor theme="9"/>
        </patternFill>
      </fill>
    </dxf>
    <dxf>
      <font>
        <color rgb="FF9C0006"/>
      </font>
      <fill>
        <patternFill patternType="solid">
          <bgColor theme="5"/>
        </patternFill>
      </fill>
    </dxf>
    <dxf>
      <font>
        <color rgb="FF9C0006"/>
      </font>
      <fill>
        <patternFill patternType="solid">
          <bgColor theme="5"/>
        </patternFill>
      </fill>
    </dxf>
    <dxf>
      <font>
        <color rgb="FF9C0006"/>
      </font>
      <fill>
        <patternFill patternType="solid">
          <bgColor theme="5"/>
        </patternFill>
      </fill>
    </dxf>
    <dxf>
      <font>
        <color rgb="FF9C0006"/>
      </font>
      <fill>
        <patternFill patternType="solid">
          <bgColor theme="5"/>
        </patternFill>
      </fill>
    </dxf>
  </dxfs>
  <tableStyles count="1" defaultTableStyle="TableStyleMedium2" defaultPivotStyle="PivotStyleLight16">
    <tableStyle name="Invisible" pivot="0" table="0" count="0" xr9:uid="{55065D43-AD00-46AA-9504-8C1947A9110D}"/>
  </tableStyles>
  <colors>
    <mruColors>
      <color rgb="FFFF75A1"/>
      <color rgb="FFFF757A"/>
      <color rgb="FFFF75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ocumenttasks/documenttask1.xml><?xml version="1.0" encoding="utf-8"?>
<Tasks xmlns="http://schemas.microsoft.com/office/tasks/2019/documenttasks">
  <Task id="{C05BAF59-6EB7-4042-A736-BD4D57B74CB9}">
    <Anchor>
      <Comment id="{9CC72D39-8220-4E9D-9654-CFD8E2723F9F}"/>
    </Anchor>
    <History>
      <Event time="2023-04-17T17:56:39.95" id="{2FD1D80F-48A8-4824-8DFB-9CB824D8A7BF}">
        <Attribution userId="S::csanders@blueshieldca.com::73859a10-6d86-459b-b8b7-eeff4f52847a" userName="Sanders, Crystal" userProvider="AD"/>
        <Anchor>
          <Comment id="{9CC72D39-8220-4E9D-9654-CFD8E2723F9F}"/>
        </Anchor>
        <Create/>
      </Event>
      <Event time="2023-04-17T17:56:39.95" id="{952063A5-2C4B-4822-A035-5CBE2DF97768}">
        <Attribution userId="S::csanders@blueshieldca.com::73859a10-6d86-459b-b8b7-eeff4f52847a" userName="Sanders, Crystal" userProvider="AD"/>
        <Anchor>
          <Comment id="{9CC72D39-8220-4E9D-9654-CFD8E2723F9F}"/>
        </Anchor>
        <Assign userId="S::jokonn01@blueshieldca.com::fb262a8b-151d-4c53-8e26-2687c97ec1d2" userName="Okonne, John" userProvider="AD"/>
      </Event>
      <Event time="2023-04-17T17:56:39.95" id="{56FE0336-CB24-43B5-B194-6C28433BCCB7}">
        <Attribution userId="S::csanders@blueshieldca.com::73859a10-6d86-459b-b8b7-eeff4f52847a" userName="Sanders, Crystal" userProvider="AD"/>
        <Anchor>
          <Comment id="{9CC72D39-8220-4E9D-9654-CFD8E2723F9F}"/>
        </Anchor>
        <SetTitle title="@Okonne, John @AEvans, Nicole are we removing these?"/>
      </Event>
    </History>
  </Task>
  <Task id="{E6C2C171-AD94-4A24-A016-D3D3850D8595}">
    <Anchor>
      <Comment id="{0B8773C3-E2D4-4426-BC6A-CB8389283043}"/>
    </Anchor>
    <History>
      <Event time="2023-04-17T17:58:07.63" id="{EEFAF53C-939B-430A-A67F-E8F01B13708C}">
        <Attribution userId="S::csanders@blueshieldca.com::73859a10-6d86-459b-b8b7-eeff4f52847a" userName="Sanders, Crystal" userProvider="AD"/>
        <Anchor>
          <Comment id="{0B8773C3-E2D4-4426-BC6A-CB8389283043}"/>
        </Anchor>
        <Create/>
      </Event>
      <Event time="2023-04-17T17:58:07.63" id="{9C0A2287-6CAB-45E4-828B-8B1E8DB032DB}">
        <Attribution userId="S::csanders@blueshieldca.com::73859a10-6d86-459b-b8b7-eeff4f52847a" userName="Sanders, Crystal" userProvider="AD"/>
        <Anchor>
          <Comment id="{0B8773C3-E2D4-4426-BC6A-CB8389283043}"/>
        </Anchor>
        <Assign userId="S::jokonn01@blueshieldca.com::fb262a8b-151d-4c53-8e26-2687c97ec1d2" userName="Okonne, John" userProvider="AD"/>
      </Event>
      <Event time="2023-04-17T17:58:07.63" id="{92DBA25F-1FD8-49C3-B117-3AE0216064C8}">
        <Attribution userId="S::csanders@blueshieldca.com::73859a10-6d86-459b-b8b7-eeff4f52847a" userName="Sanders, Crystal" userProvider="AD"/>
        <Anchor>
          <Comment id="{0B8773C3-E2D4-4426-BC6A-CB8389283043}"/>
        </Anchor>
        <SetTitle title="@Okonne, John @AEvans, Nicole should this be updated to &quot;Abortion Support (Limited to once per pregnancy)&quot;"/>
      </Event>
    </History>
  </Task>
  <Task id="{5834D18A-2B90-4E28-A928-BE2EC286DEF6}">
    <Anchor>
      <Comment id="{1D8B30CC-548C-4D75-9BAB-BC101BA32E5A}"/>
    </Anchor>
    <History>
      <Event time="2023-04-17T17:55:49.21" id="{A08CEDCD-F385-4D33-ABF4-EABF22D90A67}">
        <Attribution userId="S::csanders@blueshieldca.com::73859a10-6d86-459b-b8b7-eeff4f52847a" userName="Sanders, Crystal" userProvider="AD"/>
        <Anchor>
          <Comment id="{1D8B30CC-548C-4D75-9BAB-BC101BA32E5A}"/>
        </Anchor>
        <Create/>
      </Event>
      <Event time="2023-04-17T17:55:49.21" id="{44F20524-2D94-4487-BFEB-90CB5CD64119}">
        <Attribution userId="S::csanders@blueshieldca.com::73859a10-6d86-459b-b8b7-eeff4f52847a" userName="Sanders, Crystal" userProvider="AD"/>
        <Anchor>
          <Comment id="{1D8B30CC-548C-4D75-9BAB-BC101BA32E5A}"/>
        </Anchor>
        <Assign userId="S::jokonn01@blueshieldca.com::fb262a8b-151d-4c53-8e26-2687c97ec1d2" userName="Okonne, John" userProvider="AD"/>
      </Event>
      <Event time="2023-04-17T17:55:49.21" id="{448E0DF2-E4F7-479F-B2C2-A05889C93AB1}">
        <Attribution userId="S::csanders@blueshieldca.com::73859a10-6d86-459b-b8b7-eeff4f52847a" userName="Sanders, Crystal" userProvider="AD"/>
        <Anchor>
          <Comment id="{1D8B30CC-548C-4D75-9BAB-BC101BA32E5A}"/>
        </Anchor>
        <SetTitle title="@Okonne, John @AEvans, Nicole are we removing these?"/>
      </Event>
    </History>
  </Task>
  <Task id="{54A456A6-0924-4DE8-A706-AC5F76512250}">
    <Anchor>
      <Comment id="{123FAA59-8E68-403B-9DE9-9E54C7748EB6}"/>
    </Anchor>
    <History>
      <Event time="2023-04-17T17:57:25.27" id="{867D2BA5-E502-4432-8A5A-A573678C2258}">
        <Attribution userId="S::csanders@blueshieldca.com::73859a10-6d86-459b-b8b7-eeff4f52847a" userName="Sanders, Crystal" userProvider="AD"/>
        <Anchor>
          <Comment id="{123FAA59-8E68-403B-9DE9-9E54C7748EB6}"/>
        </Anchor>
        <Create/>
      </Event>
      <Event time="2023-04-17T17:57:25.27" id="{BAE4A3EB-5F41-4210-9D59-7BAA32E3BE5A}">
        <Attribution userId="S::csanders@blueshieldca.com::73859a10-6d86-459b-b8b7-eeff4f52847a" userName="Sanders, Crystal" userProvider="AD"/>
        <Anchor>
          <Comment id="{123FAA59-8E68-403B-9DE9-9E54C7748EB6}"/>
        </Anchor>
        <Assign userId="S::jokonn01@blueshieldca.com::fb262a8b-151d-4c53-8e26-2687c97ec1d2" userName="Okonne, John" userProvider="AD"/>
      </Event>
      <Event time="2023-04-17T17:57:25.27" id="{20C8F480-E6A6-467A-A208-A401BD83420A}">
        <Attribution userId="S::csanders@blueshieldca.com::73859a10-6d86-459b-b8b7-eeff4f52847a" userName="Sanders, Crystal" userProvider="AD"/>
        <Anchor>
          <Comment id="{123FAA59-8E68-403B-9DE9-9E54C7748EB6}"/>
        </Anchor>
        <SetTitle title="@Okonne, John @AEvans, Nicole should this be updated to &quot;Miscarriage Support (Limited to once per pregnancy)&quot;"/>
      </Event>
    </History>
  </Task>
</Task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ueshieldca-my.sharepoint.com/Users/csanders/AppData/Roaming/Microsoft/Excel/Doula%20Transaction%20Log%20Revised%200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idation"/>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Okonne, John" id="{C46B1A37-6FAB-48F4-8878-57749F7BD273}" userId="jokonn01@blueshieldca.com" providerId="PeoplePicker"/>
  <person displayName="AEvans, Nicole" id="{36BE1414-2ADC-4E58-867A-E6E3B9F7CBE6}" userId="narlet01@blueshieldca.com" providerId="PeoplePicker"/>
  <person displayName="Sanders, Crystal" id="{E4E5D3F5-8240-4726-8201-C939468E8472}" userId="S::CSanders@blueshieldca.com::73859a10-6d86-459b-b8b7-eeff4f52847a" providerId="AD"/>
  <person displayName="Sanders, Crystal" id="{AA9C3B1D-9A96-4C2D-A537-C44EF5EF50E6}" userId="S::csanders@blueshieldca.com::73859a10-6d86-459b-b8b7-eeff4f52847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 dT="2023-08-10T16:38:48.43" personId="{AA9C3B1D-9A96-4C2D-A537-C44EF5EF50E6}" id="{74B9CAE9-3029-4D7F-BC15-3C359B984CC2}">
    <text>Needs Update</text>
  </threadedComment>
  <threadedComment ref="E9" dT="2023-09-20T17:28:45.06" personId="{AA9C3B1D-9A96-4C2D-A537-C44EF5EF50E6}" id="{8C0235F0-26A0-4AD0-9A2B-C8B3D17BE2B7}" parentId="{74B9CAE9-3029-4D7F-BC15-3C359B984CC2}">
    <text xml:space="preserve">Ask Data Team is this a pass through or is this something they are pulling? </text>
  </threadedComment>
  <threadedComment ref="L9" dT="2023-09-19T23:38:39.00" personId="{E4E5D3F5-8240-4726-8201-C939468E8472}" id="{FE6561B2-FB1C-4CF1-AC11-0EBA43ADDF69}">
    <text>Talk to Praveena regarding 837 field mapping</text>
  </threadedComment>
  <threadedComment ref="L9" dT="2023-09-20T17:25:48.81" personId="{AA9C3B1D-9A96-4C2D-A537-C44EF5EF50E6}" id="{DE509EC6-CB7D-4377-8624-FE4B317DB525}" parentId="{FE6561B2-FB1C-4CF1-AC11-0EBA43ADDF69}">
    <text xml:space="preserve">Speak with Kathy T. regarding use of BSCPHP Member ID and how it is transferred over through 837 mapping without CIN. </text>
  </threadedComment>
  <threadedComment ref="J13" dT="2023-09-20T17:29:17.72" personId="{AA9C3B1D-9A96-4C2D-A537-C44EF5EF50E6}" id="{50EE1C89-5FDA-4C3D-A554-003450C1A364}">
    <text xml:space="preserve">Ask Data Team is this a pass through or is this something they are pulling? </text>
  </threadedComment>
  <threadedComment ref="J14" dT="2023-09-20T17:29:07.03" personId="{AA9C3B1D-9A96-4C2D-A537-C44EF5EF50E6}" id="{D23769F5-8A1D-41B3-A399-8289C9A428A4}">
    <text xml:space="preserve">Ask Data Team is this a pass through or is this something they are pulling? </text>
  </threadedComment>
  <threadedComment ref="D28" dT="2023-08-10T16:44:00.27" personId="{AA9C3B1D-9A96-4C2D-A537-C44EF5EF50E6}" id="{99E810B1-25C5-4AD6-8E0E-533BA1765F34}">
    <text>Updated from "Modifier" to "Required Modifier"</text>
  </threadedComment>
  <threadedComment ref="D30" dT="2023-08-10T16:44:00.27" personId="{AA9C3B1D-9A96-4C2D-A537-C44EF5EF50E6}" id="{512FF660-9300-4F44-BDC2-21F1B93A6304}">
    <text>Updated from "Modifier" to "Required Modifier"</text>
  </threadedComment>
  <threadedComment ref="D33" dT="2023-08-10T16:45:37.06" personId="{AA9C3B1D-9A96-4C2D-A537-C44EF5EF50E6}" id="{9557648D-908A-499B-9D06-2E3FAC8AE55B}">
    <text>Possible Language Removal: "Relate A-L to service line below (24E)"</text>
  </threadedComment>
  <threadedComment ref="C39" dT="2023-08-10T16:46:52.46" personId="{AA9C3B1D-9A96-4C2D-A537-C44EF5EF50E6}" id="{CA24798A-3B48-45D0-980C-CBD589FF77E6}">
    <text>Row Added: "Billing Provider City" per meeting on 08/09/2023 - Data Doula Stand Up w/Cynthia I. and Data Team.</text>
  </threadedComment>
  <threadedComment ref="H43" dT="2023-08-10T16:50:48.15" personId="{AA9C3B1D-9A96-4C2D-A537-C44EF5EF50E6}" id="{C9DB119C-06EF-4B86-8FD5-6AD7E7AE8CB5}">
    <text xml:space="preserve">Drop Down Additions: "Other Recommending Provider"; Standing Order/Managed Care Plan" </text>
  </threadedComment>
  <threadedComment ref="D44" dT="2023-08-10T16:57:30.53" personId="{AA9C3B1D-9A96-4C2D-A537-C44EF5EF50E6}" id="{0C313FAE-EFB5-468B-899F-DF7678395259}">
    <text>Updated from "Initial Recommending Provider License Number: to "Initial Recommending Provider NPI #" as doulas will submit w/recommending providers NPI number and not license number. See DHCS - Medi-Cal Doula Services Recommendation Medi-Cal Doula Services Recommendation</text>
    <extLst>
      <x:ext xmlns:xltc2="http://schemas.microsoft.com/office/spreadsheetml/2020/threadedcomments2" uri="{F7C98A9C-CBB3-438F-8F68-D28B6AF4A901}">
        <xltc2:checksum>2077553872</xltc2:checksum>
        <xltc2:hyperlink startIndex="233" length="38" url="https://www.dhcs.ca.gov/provgovpart/Documents/DoulaREC.pdf"/>
      </x:ext>
    </extLst>
  </threadedComment>
  <threadedComment ref="E44" dT="2023-08-10T16:57:54.69" personId="{AA9C3B1D-9A96-4C2D-A537-C44EF5EF50E6}" id="{EAA36381-4BE4-4FEC-9104-92D3A4394C7A}">
    <text>Needs Update</text>
  </threadedComment>
  <threadedComment ref="H44" dT="2023-08-10T16:58:09.80" personId="{AA9C3B1D-9A96-4C2D-A537-C44EF5EF50E6}" id="{0AD9285B-0C48-402A-B52A-D168A70CC4CE}">
    <text>Updated from Alphanumeric to Numeric</text>
  </threadedComment>
  <threadedComment ref="L44" dT="2023-08-10T17:00:00.53" personId="{AA9C3B1D-9A96-4C2D-A537-C44EF5EF50E6}" id="{7F1B8EAD-7F77-4B14-8580-7B3804CA825E}">
    <text>Needs Update</text>
  </threadedComment>
  <threadedComment ref="H48" dT="2023-08-10T17:01:26.00" personId="{AA9C3B1D-9A96-4C2D-A537-C44EF5EF50E6}" id="{E525FF79-402F-40AD-9A82-97386E530D24}">
    <text xml:space="preserve">Drop Down Addition: "Other Recommending Provider" per meeting on 08/08/2023 - Doula Transaction Log w/Cynthia I. and Nicole AE. </text>
  </threadedComment>
  <threadedComment ref="D49" dT="2023-08-10T17:05:14.20" personId="{AA9C3B1D-9A96-4C2D-A537-C44EF5EF50E6}" id="{5B9A1A99-F7B6-43E9-8660-18D212CBF6AF}">
    <text>Updated from "Additional Recommending Provide License Number" to "Additional Recommending Provider NPI #" as doula will submit NPI and not license number. See DHCS - Medi-Cal Doula Services Recommendation Form. Medi-Cal Doula Services Recommendation</text>
    <extLst>
      <x:ext xmlns:xltc2="http://schemas.microsoft.com/office/spreadsheetml/2020/threadedcomments2" uri="{F7C98A9C-CBB3-438F-8F68-D28B6AF4A901}">
        <xltc2:checksum>1902923894</xltc2:checksum>
        <xltc2:hyperlink startIndex="211" length="38" url="https://www.dhcs.ca.gov/provgovpart/Documents/DoulaREC.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D14" dT="2023-04-17T17:57:25.34" personId="{AA9C3B1D-9A96-4C2D-A537-C44EF5EF50E6}" id="{123FAA59-8E68-403B-9DE9-9E54C7748EB6}">
    <text>@Okonne, John @AEvans, Nicole should this be updated to "Miscarriage Support (Limited to once per pregnancy)"</text>
    <mentions>
      <mention mentionpersonId="{C46B1A37-6FAB-48F4-8878-57749F7BD273}" mentionId="{A48DFA76-0E64-4E3D-8891-D5C4A41B3EB5}" startIndex="0" length="13"/>
      <mention mentionpersonId="{36BE1414-2ADC-4E58-867A-E6E3B9F7CBE6}" mentionId="{DC6D43BD-6454-4A53-BA87-DD4CD920B893}" startIndex="14" length="15"/>
    </mentions>
  </threadedComment>
  <threadedComment ref="D15" dT="2023-04-17T17:56:40.02" personId="{AA9C3B1D-9A96-4C2D-A537-C44EF5EF50E6}" id="{9CC72D39-8220-4E9D-9654-CFD8E2723F9F}">
    <text xml:space="preserve">@Okonne, John @AEvans, Nicole are we removing these? </text>
    <mentions>
      <mention mentionpersonId="{C46B1A37-6FAB-48F4-8878-57749F7BD273}" mentionId="{9769A09E-31F4-42F6-9D23-D63CF8BECE5B}" startIndex="0" length="13"/>
      <mention mentionpersonId="{36BE1414-2ADC-4E58-867A-E6E3B9F7CBE6}" mentionId="{784494D1-3375-4EED-AF65-87E2640E9D7B}" startIndex="14" length="15"/>
    </mentions>
  </threadedComment>
  <threadedComment ref="D17" dT="2023-04-17T17:58:07.69" personId="{AA9C3B1D-9A96-4C2D-A537-C44EF5EF50E6}" id="{0B8773C3-E2D4-4426-BC6A-CB8389283043}">
    <text>@Okonne, John @AEvans, Nicole should this be updated to "Abortion Support (Limited to once per pregnancy)"</text>
    <mentions>
      <mention mentionpersonId="{C46B1A37-6FAB-48F4-8878-57749F7BD273}" mentionId="{F2A40B20-7B33-4849-8093-95B4CC4D9995}" startIndex="0" length="13"/>
      <mention mentionpersonId="{36BE1414-2ADC-4E58-867A-E6E3B9F7CBE6}" mentionId="{D3244148-0DFC-4B86-BAB7-4434F3BF3C2B}" startIndex="14" length="15"/>
    </mentions>
  </threadedComment>
  <threadedComment ref="D18" dT="2023-04-17T17:55:49.28" personId="{AA9C3B1D-9A96-4C2D-A537-C44EF5EF50E6}" id="{1D8B30CC-548C-4D75-9BAB-BC101BA32E5A}">
    <text xml:space="preserve">@Okonne, John @AEvans, Nicole are we removing these? </text>
    <mentions>
      <mention mentionpersonId="{C46B1A37-6FAB-48F4-8878-57749F7BD273}" mentionId="{982B82AD-8E33-49E5-BB13-584FCE212578}" startIndex="0" length="13"/>
      <mention mentionpersonId="{36BE1414-2ADC-4E58-867A-E6E3B9F7CBE6}" mentionId="{0B33F94B-E569-4DE0-B2DF-FE295CC48739}" startIndex="14"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9/04/relationships/documenttask" Target="../documenttasks/documenttask1.x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280E-4CFF-472D-8137-7270F24649F4}">
  <sheetPr filterMode="1"/>
  <dimension ref="A1:Q56"/>
  <sheetViews>
    <sheetView showGridLines="0" zoomScale="90" zoomScaleNormal="90" workbookViewId="0">
      <pane ySplit="1" topLeftCell="A58" activePane="bottomLeft" state="frozen"/>
      <selection pane="bottomLeft" activeCell="L58" sqref="L58"/>
    </sheetView>
  </sheetViews>
  <sheetFormatPr defaultRowHeight="15" customHeight="1"/>
  <cols>
    <col min="1" max="1" width="41.5703125" style="174" customWidth="1"/>
    <col min="2" max="2" width="17.7109375" style="4" customWidth="1"/>
    <col min="3" max="3" width="4.5703125" style="5" bestFit="1" customWidth="1"/>
    <col min="4" max="4" width="69.5703125" bestFit="1" customWidth="1"/>
    <col min="5" max="5" width="34" style="174" hidden="1" customWidth="1"/>
    <col min="6" max="6" width="10" customWidth="1"/>
    <col min="7" max="7" width="12.5703125" bestFit="1" customWidth="1"/>
    <col min="8" max="8" width="22.28515625" style="164" bestFit="1" customWidth="1"/>
    <col min="9" max="9" width="6.85546875" style="5" hidden="1" customWidth="1"/>
    <col min="10" max="10" width="3.7109375" style="4" bestFit="1" customWidth="1"/>
    <col min="11" max="11" width="7.85546875" bestFit="1" customWidth="1"/>
    <col min="12" max="12" width="30.28515625" style="174" bestFit="1" customWidth="1"/>
    <col min="13" max="13" width="18" bestFit="1" customWidth="1"/>
    <col min="14" max="14" width="18" style="21" bestFit="1" customWidth="1"/>
    <col min="15" max="15" width="11.28515625" style="229" bestFit="1" customWidth="1"/>
    <col min="16" max="16" width="34.42578125" style="229" bestFit="1" customWidth="1"/>
    <col min="17" max="17" width="14.85546875" style="211" bestFit="1" customWidth="1"/>
  </cols>
  <sheetData>
    <row r="1" spans="1:17" ht="87">
      <c r="A1" s="185"/>
      <c r="B1" s="133" t="s">
        <v>0</v>
      </c>
      <c r="C1" s="132" t="s">
        <v>1</v>
      </c>
      <c r="D1" s="133" t="s">
        <v>2</v>
      </c>
      <c r="E1" s="165" t="s">
        <v>3</v>
      </c>
      <c r="F1" s="133" t="s">
        <v>4</v>
      </c>
      <c r="G1" s="132" t="s">
        <v>5</v>
      </c>
      <c r="H1" s="133" t="s">
        <v>6</v>
      </c>
      <c r="I1" s="131" t="s">
        <v>7</v>
      </c>
      <c r="J1" s="132" t="s">
        <v>8</v>
      </c>
      <c r="K1" s="134" t="s">
        <v>9</v>
      </c>
      <c r="L1" s="192" t="s">
        <v>10</v>
      </c>
      <c r="M1" s="134" t="s">
        <v>11</v>
      </c>
      <c r="N1" s="133" t="s">
        <v>12</v>
      </c>
      <c r="O1" s="227" t="s">
        <v>13</v>
      </c>
      <c r="P1" s="229" t="s">
        <v>14</v>
      </c>
      <c r="Q1" s="209" t="s">
        <v>15</v>
      </c>
    </row>
    <row r="2" spans="1:17" s="48" customFormat="1" ht="29.1">
      <c r="A2" s="186" t="s">
        <v>16</v>
      </c>
      <c r="B2" s="262" t="s">
        <v>17</v>
      </c>
      <c r="C2" s="135">
        <v>1</v>
      </c>
      <c r="D2" s="136" t="s">
        <v>18</v>
      </c>
      <c r="E2" s="166" t="s">
        <v>19</v>
      </c>
      <c r="F2" s="136" t="s">
        <v>20</v>
      </c>
      <c r="G2" s="137" t="s">
        <v>21</v>
      </c>
      <c r="H2" s="136" t="s">
        <v>22</v>
      </c>
      <c r="I2" s="138">
        <v>10</v>
      </c>
      <c r="J2" s="139" t="s">
        <v>20</v>
      </c>
      <c r="K2" s="140" t="s">
        <v>23</v>
      </c>
      <c r="L2" s="191" t="s">
        <v>24</v>
      </c>
      <c r="M2" s="140" t="s">
        <v>25</v>
      </c>
      <c r="N2" s="212"/>
      <c r="O2" s="228" t="s">
        <v>26</v>
      </c>
      <c r="P2" s="228" t="s">
        <v>27</v>
      </c>
      <c r="Q2" s="210"/>
    </row>
    <row r="3" spans="1:17" s="48" customFormat="1" ht="57.95">
      <c r="A3" s="186"/>
      <c r="B3" s="262"/>
      <c r="C3" s="135">
        <v>2</v>
      </c>
      <c r="D3" s="224" t="s">
        <v>28</v>
      </c>
      <c r="E3" s="167" t="s">
        <v>29</v>
      </c>
      <c r="F3" s="224" t="s">
        <v>20</v>
      </c>
      <c r="G3" s="225" t="s">
        <v>21</v>
      </c>
      <c r="H3" s="224" t="s">
        <v>30</v>
      </c>
      <c r="I3" s="226">
        <v>100</v>
      </c>
      <c r="J3" s="197" t="s">
        <v>20</v>
      </c>
      <c r="K3" s="198" t="s">
        <v>23</v>
      </c>
      <c r="L3" s="198" t="s">
        <v>31</v>
      </c>
      <c r="M3" s="198" t="s">
        <v>25</v>
      </c>
      <c r="N3" s="212" t="s">
        <v>32</v>
      </c>
      <c r="O3" s="228" t="s">
        <v>26</v>
      </c>
      <c r="P3" s="228" t="s">
        <v>27</v>
      </c>
      <c r="Q3" s="210"/>
    </row>
    <row r="4" spans="1:17" s="48" customFormat="1" ht="57.95">
      <c r="A4" s="186"/>
      <c r="B4" s="262"/>
      <c r="C4" s="135">
        <v>3</v>
      </c>
      <c r="D4" s="224" t="s">
        <v>33</v>
      </c>
      <c r="E4" s="167" t="s">
        <v>34</v>
      </c>
      <c r="F4" s="224" t="s">
        <v>20</v>
      </c>
      <c r="G4" s="225" t="s">
        <v>35</v>
      </c>
      <c r="H4" s="224" t="s">
        <v>35</v>
      </c>
      <c r="I4" s="226">
        <v>10</v>
      </c>
      <c r="J4" s="197" t="s">
        <v>20</v>
      </c>
      <c r="K4" s="198" t="s">
        <v>23</v>
      </c>
      <c r="L4" s="198" t="s">
        <v>36</v>
      </c>
      <c r="M4" s="198" t="s">
        <v>25</v>
      </c>
      <c r="N4" s="212" t="s">
        <v>32</v>
      </c>
      <c r="O4" s="228" t="s">
        <v>26</v>
      </c>
      <c r="P4" s="228" t="s">
        <v>27</v>
      </c>
      <c r="Q4" s="210"/>
    </row>
    <row r="5" spans="1:17" s="48" customFormat="1" ht="87">
      <c r="A5" s="186"/>
      <c r="B5" s="262"/>
      <c r="C5" s="135">
        <v>4</v>
      </c>
      <c r="D5" s="224" t="s">
        <v>37</v>
      </c>
      <c r="E5" s="167" t="s">
        <v>38</v>
      </c>
      <c r="F5" s="224" t="s">
        <v>20</v>
      </c>
      <c r="G5" s="225" t="s">
        <v>30</v>
      </c>
      <c r="H5" s="224" t="s">
        <v>30</v>
      </c>
      <c r="I5" s="226">
        <v>255</v>
      </c>
      <c r="J5" s="197" t="s">
        <v>20</v>
      </c>
      <c r="K5" s="198" t="s">
        <v>23</v>
      </c>
      <c r="L5" s="198" t="s">
        <v>39</v>
      </c>
      <c r="M5" s="224" t="s">
        <v>40</v>
      </c>
      <c r="N5" s="215" t="s">
        <v>41</v>
      </c>
      <c r="O5" s="228" t="s">
        <v>26</v>
      </c>
      <c r="P5" s="228" t="s">
        <v>27</v>
      </c>
      <c r="Q5" s="210"/>
    </row>
    <row r="6" spans="1:17" s="48" customFormat="1" ht="15.6" customHeight="1">
      <c r="A6" s="186"/>
      <c r="B6" s="262"/>
      <c r="C6" s="135">
        <v>5</v>
      </c>
      <c r="D6" s="224" t="s">
        <v>42</v>
      </c>
      <c r="E6" s="167" t="s">
        <v>16</v>
      </c>
      <c r="F6" s="224" t="s">
        <v>20</v>
      </c>
      <c r="G6" s="225" t="s">
        <v>35</v>
      </c>
      <c r="H6" s="224" t="s">
        <v>43</v>
      </c>
      <c r="I6" s="226">
        <v>14</v>
      </c>
      <c r="J6" s="197" t="s">
        <v>20</v>
      </c>
      <c r="K6" s="198" t="s">
        <v>23</v>
      </c>
      <c r="L6" s="198" t="s">
        <v>44</v>
      </c>
      <c r="M6" s="224" t="s">
        <v>40</v>
      </c>
      <c r="N6" s="215" t="s">
        <v>45</v>
      </c>
      <c r="O6" s="228" t="s">
        <v>26</v>
      </c>
      <c r="P6" s="228" t="s">
        <v>27</v>
      </c>
      <c r="Q6" s="210"/>
    </row>
    <row r="7" spans="1:17" s="48" customFormat="1" ht="15.6" customHeight="1">
      <c r="A7" s="186"/>
      <c r="B7" s="262"/>
      <c r="C7" s="135">
        <v>6</v>
      </c>
      <c r="D7" s="136" t="s">
        <v>46</v>
      </c>
      <c r="E7" s="167" t="s">
        <v>47</v>
      </c>
      <c r="F7" s="136" t="s">
        <v>20</v>
      </c>
      <c r="G7" s="137" t="s">
        <v>30</v>
      </c>
      <c r="H7" s="136" t="s">
        <v>30</v>
      </c>
      <c r="I7" s="138">
        <v>255</v>
      </c>
      <c r="J7" s="139" t="s">
        <v>20</v>
      </c>
      <c r="K7" s="140" t="s">
        <v>23</v>
      </c>
      <c r="L7" s="191" t="s">
        <v>48</v>
      </c>
      <c r="M7" s="136" t="s">
        <v>25</v>
      </c>
      <c r="N7" s="213" t="s">
        <v>49</v>
      </c>
      <c r="O7" s="228" t="s">
        <v>50</v>
      </c>
      <c r="P7" s="228" t="s">
        <v>27</v>
      </c>
      <c r="Q7" s="210" t="s">
        <v>51</v>
      </c>
    </row>
    <row r="8" spans="1:17" s="48" customFormat="1" ht="29.1">
      <c r="A8" s="186"/>
      <c r="B8" s="262"/>
      <c r="C8" s="135">
        <v>7</v>
      </c>
      <c r="D8" s="136" t="s">
        <v>52</v>
      </c>
      <c r="E8" s="167" t="s">
        <v>16</v>
      </c>
      <c r="F8" s="136" t="s">
        <v>20</v>
      </c>
      <c r="G8" s="137" t="s">
        <v>35</v>
      </c>
      <c r="H8" s="136" t="s">
        <v>35</v>
      </c>
      <c r="I8" s="138">
        <v>10</v>
      </c>
      <c r="J8" s="139" t="s">
        <v>20</v>
      </c>
      <c r="K8" s="140" t="s">
        <v>53</v>
      </c>
      <c r="L8" s="191" t="s">
        <v>54</v>
      </c>
      <c r="M8" s="136" t="s">
        <v>40</v>
      </c>
      <c r="N8" s="214" t="s">
        <v>49</v>
      </c>
      <c r="O8" s="228" t="s">
        <v>50</v>
      </c>
      <c r="P8" s="228" t="s">
        <v>27</v>
      </c>
      <c r="Q8" s="210" t="s">
        <v>51</v>
      </c>
    </row>
    <row r="9" spans="1:17" s="48" customFormat="1" ht="72.599999999999994">
      <c r="A9" s="186" t="s">
        <v>16</v>
      </c>
      <c r="B9" s="263" t="s">
        <v>55</v>
      </c>
      <c r="C9" s="135">
        <v>8</v>
      </c>
      <c r="D9" s="136" t="s">
        <v>56</v>
      </c>
      <c r="E9" s="167" t="s">
        <v>57</v>
      </c>
      <c r="F9" s="136" t="s">
        <v>20</v>
      </c>
      <c r="G9" s="137" t="s">
        <v>35</v>
      </c>
      <c r="H9" s="136" t="s">
        <v>35</v>
      </c>
      <c r="I9" s="138">
        <v>9</v>
      </c>
      <c r="J9" s="139" t="s">
        <v>20</v>
      </c>
      <c r="K9" s="140" t="s">
        <v>23</v>
      </c>
      <c r="L9" s="191" t="s">
        <v>58</v>
      </c>
      <c r="M9" s="136" t="s">
        <v>40</v>
      </c>
      <c r="N9" s="215" t="s">
        <v>59</v>
      </c>
      <c r="O9" s="228" t="s">
        <v>50</v>
      </c>
      <c r="P9" s="228" t="s">
        <v>27</v>
      </c>
      <c r="Q9" s="210" t="s">
        <v>60</v>
      </c>
    </row>
    <row r="10" spans="1:17" s="48" customFormat="1" ht="29.1">
      <c r="A10" s="186" t="s">
        <v>16</v>
      </c>
      <c r="B10" s="264"/>
      <c r="C10" s="135">
        <v>9</v>
      </c>
      <c r="D10" s="136" t="s">
        <v>61</v>
      </c>
      <c r="E10" s="167" t="s">
        <v>62</v>
      </c>
      <c r="F10" s="136" t="s">
        <v>20</v>
      </c>
      <c r="G10" s="137" t="s">
        <v>21</v>
      </c>
      <c r="H10" s="136" t="s">
        <v>30</v>
      </c>
      <c r="I10" s="138">
        <v>50</v>
      </c>
      <c r="J10" s="139" t="s">
        <v>20</v>
      </c>
      <c r="K10" s="140" t="s">
        <v>23</v>
      </c>
      <c r="L10" s="191" t="s">
        <v>63</v>
      </c>
      <c r="M10" s="140" t="s">
        <v>40</v>
      </c>
      <c r="N10" s="216" t="s">
        <v>64</v>
      </c>
      <c r="O10" s="228" t="s">
        <v>50</v>
      </c>
      <c r="P10" s="228" t="s">
        <v>27</v>
      </c>
      <c r="Q10" s="210" t="s">
        <v>60</v>
      </c>
    </row>
    <row r="11" spans="1:17" s="48" customFormat="1" ht="15.75" customHeight="1">
      <c r="A11" s="186" t="s">
        <v>16</v>
      </c>
      <c r="B11" s="264"/>
      <c r="C11" s="135">
        <v>10</v>
      </c>
      <c r="D11" s="136" t="s">
        <v>65</v>
      </c>
      <c r="E11" s="167" t="s">
        <v>66</v>
      </c>
      <c r="F11" s="136" t="s">
        <v>20</v>
      </c>
      <c r="G11" s="137" t="s">
        <v>21</v>
      </c>
      <c r="H11" s="136" t="s">
        <v>30</v>
      </c>
      <c r="I11" s="138">
        <v>50</v>
      </c>
      <c r="J11" s="139" t="s">
        <v>20</v>
      </c>
      <c r="K11" s="140" t="s">
        <v>23</v>
      </c>
      <c r="L11" s="191" t="s">
        <v>67</v>
      </c>
      <c r="M11" s="140" t="s">
        <v>40</v>
      </c>
      <c r="N11" s="216" t="s">
        <v>64</v>
      </c>
      <c r="O11" s="228" t="s">
        <v>50</v>
      </c>
      <c r="P11" s="228" t="s">
        <v>27</v>
      </c>
      <c r="Q11" s="210" t="s">
        <v>60</v>
      </c>
    </row>
    <row r="12" spans="1:17" s="48" customFormat="1" ht="44.25" customHeight="1">
      <c r="A12" s="186" t="s">
        <v>16</v>
      </c>
      <c r="B12" s="264"/>
      <c r="C12" s="135">
        <v>11</v>
      </c>
      <c r="D12" s="142" t="s">
        <v>68</v>
      </c>
      <c r="E12" s="167" t="s">
        <v>69</v>
      </c>
      <c r="F12" s="136" t="s">
        <v>20</v>
      </c>
      <c r="G12" s="137" t="s">
        <v>70</v>
      </c>
      <c r="H12" s="143" t="s">
        <v>71</v>
      </c>
      <c r="I12" s="138">
        <v>1</v>
      </c>
      <c r="J12" s="139" t="s">
        <v>20</v>
      </c>
      <c r="K12" s="140" t="s">
        <v>23</v>
      </c>
      <c r="L12" s="191" t="s">
        <v>72</v>
      </c>
      <c r="M12" s="140" t="s">
        <v>25</v>
      </c>
      <c r="N12" s="216" t="s">
        <v>64</v>
      </c>
      <c r="O12" s="228" t="s">
        <v>26</v>
      </c>
      <c r="P12" s="228" t="s">
        <v>50</v>
      </c>
      <c r="Q12" s="210" t="s">
        <v>73</v>
      </c>
    </row>
    <row r="13" spans="1:17" s="48" customFormat="1" ht="132" customHeight="1">
      <c r="A13" s="186" t="s">
        <v>16</v>
      </c>
      <c r="B13" s="264"/>
      <c r="C13" s="135">
        <v>12</v>
      </c>
      <c r="D13" s="143" t="s">
        <v>74</v>
      </c>
      <c r="E13" s="167" t="s">
        <v>75</v>
      </c>
      <c r="F13" s="136" t="s">
        <v>20</v>
      </c>
      <c r="G13" s="137" t="s">
        <v>70</v>
      </c>
      <c r="H13" s="144" t="s">
        <v>76</v>
      </c>
      <c r="I13" s="138">
        <v>255</v>
      </c>
      <c r="J13" s="197" t="s">
        <v>27</v>
      </c>
      <c r="K13" s="198" t="s">
        <v>20</v>
      </c>
      <c r="L13" s="193" t="s">
        <v>77</v>
      </c>
      <c r="M13" s="140" t="s">
        <v>25</v>
      </c>
      <c r="N13" s="216" t="s">
        <v>78</v>
      </c>
      <c r="O13" s="228" t="s">
        <v>26</v>
      </c>
      <c r="P13" s="228" t="s">
        <v>20</v>
      </c>
      <c r="Q13" s="210" t="s">
        <v>73</v>
      </c>
    </row>
    <row r="14" spans="1:17" s="48" customFormat="1" ht="132" customHeight="1">
      <c r="A14" s="186" t="s">
        <v>16</v>
      </c>
      <c r="B14" s="264"/>
      <c r="C14" s="135">
        <v>13</v>
      </c>
      <c r="D14" s="143" t="s">
        <v>79</v>
      </c>
      <c r="E14" s="167" t="s">
        <v>80</v>
      </c>
      <c r="F14" s="136" t="s">
        <v>20</v>
      </c>
      <c r="G14" s="137" t="s">
        <v>70</v>
      </c>
      <c r="H14" s="144" t="s">
        <v>76</v>
      </c>
      <c r="I14" s="138">
        <v>255</v>
      </c>
      <c r="J14" s="197" t="s">
        <v>27</v>
      </c>
      <c r="K14" s="198" t="s">
        <v>20</v>
      </c>
      <c r="L14" s="193" t="s">
        <v>81</v>
      </c>
      <c r="M14" s="140" t="s">
        <v>25</v>
      </c>
      <c r="N14" s="216" t="s">
        <v>82</v>
      </c>
      <c r="O14" s="228" t="s">
        <v>26</v>
      </c>
      <c r="P14" s="228" t="s">
        <v>20</v>
      </c>
      <c r="Q14" s="210" t="s">
        <v>73</v>
      </c>
    </row>
    <row r="15" spans="1:17" s="48" customFormat="1" ht="29.1">
      <c r="A15" s="186" t="s">
        <v>16</v>
      </c>
      <c r="B15" s="264"/>
      <c r="C15" s="135">
        <v>14</v>
      </c>
      <c r="D15" s="136" t="s">
        <v>83</v>
      </c>
      <c r="E15" s="167" t="s">
        <v>84</v>
      </c>
      <c r="F15" s="136" t="s">
        <v>20</v>
      </c>
      <c r="G15" s="137" t="s">
        <v>21</v>
      </c>
      <c r="H15" s="136" t="s">
        <v>22</v>
      </c>
      <c r="I15" s="138">
        <v>10</v>
      </c>
      <c r="J15" s="139" t="s">
        <v>20</v>
      </c>
      <c r="K15" s="140" t="s">
        <v>23</v>
      </c>
      <c r="L15" s="191" t="s">
        <v>85</v>
      </c>
      <c r="M15" s="140" t="s">
        <v>25</v>
      </c>
      <c r="N15" s="212"/>
      <c r="O15" s="228" t="s">
        <v>50</v>
      </c>
      <c r="P15" s="228" t="s">
        <v>27</v>
      </c>
      <c r="Q15" s="210" t="s">
        <v>60</v>
      </c>
    </row>
    <row r="16" spans="1:17" s="48" customFormat="1" ht="57.75" customHeight="1">
      <c r="A16" s="186"/>
      <c r="B16" s="264"/>
      <c r="C16" s="135">
        <v>15</v>
      </c>
      <c r="D16" s="136" t="s">
        <v>86</v>
      </c>
      <c r="E16" s="167" t="s">
        <v>87</v>
      </c>
      <c r="F16" s="136" t="s">
        <v>20</v>
      </c>
      <c r="G16" s="137" t="s">
        <v>21</v>
      </c>
      <c r="H16" s="136" t="s">
        <v>30</v>
      </c>
      <c r="I16" s="138">
        <v>100</v>
      </c>
      <c r="J16" s="139" t="s">
        <v>20</v>
      </c>
      <c r="K16" s="140" t="s">
        <v>23</v>
      </c>
      <c r="L16" s="191" t="s">
        <v>88</v>
      </c>
      <c r="M16" s="140" t="s">
        <v>89</v>
      </c>
      <c r="N16" s="212" t="s">
        <v>90</v>
      </c>
      <c r="O16" s="228" t="s">
        <v>26</v>
      </c>
      <c r="P16" s="228" t="s">
        <v>27</v>
      </c>
      <c r="Q16" s="210"/>
    </row>
    <row r="17" spans="1:17" s="48" customFormat="1" ht="72.599999999999994">
      <c r="A17" s="187"/>
      <c r="B17" s="264"/>
      <c r="C17" s="135">
        <v>16</v>
      </c>
      <c r="D17" s="136" t="s">
        <v>91</v>
      </c>
      <c r="E17" s="167" t="s">
        <v>92</v>
      </c>
      <c r="F17" s="136" t="s">
        <v>20</v>
      </c>
      <c r="G17" s="137" t="s">
        <v>21</v>
      </c>
      <c r="H17" s="136" t="s">
        <v>30</v>
      </c>
      <c r="I17" s="138">
        <v>50</v>
      </c>
      <c r="J17" s="139" t="s">
        <v>20</v>
      </c>
      <c r="K17" s="140" t="s">
        <v>23</v>
      </c>
      <c r="L17" s="191" t="s">
        <v>93</v>
      </c>
      <c r="M17" s="140" t="s">
        <v>89</v>
      </c>
      <c r="N17" s="212" t="s">
        <v>90</v>
      </c>
      <c r="O17" s="228" t="s">
        <v>26</v>
      </c>
      <c r="P17" s="228" t="s">
        <v>27</v>
      </c>
      <c r="Q17" s="210"/>
    </row>
    <row r="18" spans="1:17" s="48" customFormat="1" ht="72.599999999999994">
      <c r="A18" s="187"/>
      <c r="B18" s="264"/>
      <c r="C18" s="135">
        <v>17</v>
      </c>
      <c r="D18" s="136" t="s">
        <v>94</v>
      </c>
      <c r="E18" s="167" t="s">
        <v>95</v>
      </c>
      <c r="F18" s="136" t="s">
        <v>20</v>
      </c>
      <c r="G18" s="137" t="s">
        <v>21</v>
      </c>
      <c r="H18" s="136" t="s">
        <v>30</v>
      </c>
      <c r="I18" s="138">
        <v>2</v>
      </c>
      <c r="J18" s="139" t="s">
        <v>20</v>
      </c>
      <c r="K18" s="140" t="s">
        <v>23</v>
      </c>
      <c r="L18" s="191" t="s">
        <v>96</v>
      </c>
      <c r="M18" s="140" t="s">
        <v>89</v>
      </c>
      <c r="N18" s="212" t="s">
        <v>90</v>
      </c>
      <c r="O18" s="228" t="s">
        <v>26</v>
      </c>
      <c r="P18" s="228" t="s">
        <v>27</v>
      </c>
      <c r="Q18" s="210"/>
    </row>
    <row r="19" spans="1:17" s="48" customFormat="1" ht="29.1">
      <c r="A19" s="187"/>
      <c r="B19" s="264"/>
      <c r="C19" s="135">
        <v>18</v>
      </c>
      <c r="D19" s="136" t="s">
        <v>97</v>
      </c>
      <c r="E19" s="167" t="s">
        <v>98</v>
      </c>
      <c r="F19" s="136" t="s">
        <v>20</v>
      </c>
      <c r="G19" s="137" t="s">
        <v>21</v>
      </c>
      <c r="H19" s="136" t="s">
        <v>99</v>
      </c>
      <c r="I19" s="138">
        <v>5</v>
      </c>
      <c r="J19" s="139" t="s">
        <v>20</v>
      </c>
      <c r="K19" s="140" t="s">
        <v>23</v>
      </c>
      <c r="L19" s="191" t="s">
        <v>100</v>
      </c>
      <c r="M19" s="140" t="s">
        <v>25</v>
      </c>
      <c r="N19" s="216" t="s">
        <v>101</v>
      </c>
      <c r="O19" s="228" t="s">
        <v>26</v>
      </c>
      <c r="P19" s="228" t="s">
        <v>27</v>
      </c>
      <c r="Q19" s="210"/>
    </row>
    <row r="20" spans="1:17" s="48" customFormat="1" ht="15.6">
      <c r="A20" s="186"/>
      <c r="B20" s="264"/>
      <c r="C20" s="135">
        <v>19</v>
      </c>
      <c r="D20" s="136" t="s">
        <v>102</v>
      </c>
      <c r="E20" s="167" t="s">
        <v>103</v>
      </c>
      <c r="F20" s="136" t="s">
        <v>20</v>
      </c>
      <c r="G20" s="137" t="s">
        <v>21</v>
      </c>
      <c r="H20" s="136" t="s">
        <v>22</v>
      </c>
      <c r="I20" s="138">
        <v>10</v>
      </c>
      <c r="J20" s="197" t="s">
        <v>27</v>
      </c>
      <c r="K20" s="198" t="s">
        <v>104</v>
      </c>
      <c r="L20" s="193" t="s">
        <v>105</v>
      </c>
      <c r="M20" s="140" t="s">
        <v>25</v>
      </c>
      <c r="N20" s="212" t="s">
        <v>106</v>
      </c>
      <c r="O20" s="228" t="s">
        <v>26</v>
      </c>
      <c r="P20" s="228" t="s">
        <v>27</v>
      </c>
      <c r="Q20" s="210"/>
    </row>
    <row r="21" spans="1:17" s="48" customFormat="1" ht="29.1">
      <c r="A21" s="186"/>
      <c r="B21" s="264" t="s">
        <v>107</v>
      </c>
      <c r="C21" s="135">
        <v>20</v>
      </c>
      <c r="D21" s="136" t="s">
        <v>108</v>
      </c>
      <c r="E21" s="167" t="s">
        <v>109</v>
      </c>
      <c r="F21" s="136" t="s">
        <v>16</v>
      </c>
      <c r="G21" s="137" t="s">
        <v>21</v>
      </c>
      <c r="H21" s="136" t="s">
        <v>22</v>
      </c>
      <c r="I21" s="138">
        <v>10</v>
      </c>
      <c r="J21" s="139" t="s">
        <v>20</v>
      </c>
      <c r="K21" s="140" t="s">
        <v>23</v>
      </c>
      <c r="L21" s="193" t="s">
        <v>110</v>
      </c>
      <c r="M21" s="140" t="s">
        <v>25</v>
      </c>
      <c r="N21" s="216" t="s">
        <v>16</v>
      </c>
      <c r="O21" s="228" t="s">
        <v>26</v>
      </c>
      <c r="P21" s="228" t="s">
        <v>26</v>
      </c>
      <c r="Q21" s="210"/>
    </row>
    <row r="22" spans="1:17" s="48" customFormat="1" ht="73.5">
      <c r="A22" s="186"/>
      <c r="B22" s="264"/>
      <c r="C22" s="135">
        <v>21</v>
      </c>
      <c r="D22" s="145" t="s">
        <v>111</v>
      </c>
      <c r="E22" s="168" t="s">
        <v>112</v>
      </c>
      <c r="F22" s="136" t="s">
        <v>16</v>
      </c>
      <c r="G22" s="137" t="s">
        <v>21</v>
      </c>
      <c r="H22" s="136" t="s">
        <v>22</v>
      </c>
      <c r="I22" s="138">
        <v>10</v>
      </c>
      <c r="J22" s="139" t="s">
        <v>20</v>
      </c>
      <c r="K22" s="140" t="s">
        <v>23</v>
      </c>
      <c r="L22" s="193" t="s">
        <v>110</v>
      </c>
      <c r="M22" s="140" t="s">
        <v>25</v>
      </c>
      <c r="N22" s="216" t="s">
        <v>16</v>
      </c>
      <c r="O22" s="228" t="s">
        <v>50</v>
      </c>
      <c r="P22" s="228" t="s">
        <v>26</v>
      </c>
      <c r="Q22" s="233" t="s">
        <v>113</v>
      </c>
    </row>
    <row r="23" spans="1:17" s="48" customFormat="1" ht="15.6">
      <c r="A23" s="186"/>
      <c r="B23" s="264"/>
      <c r="C23" s="135">
        <v>22</v>
      </c>
      <c r="D23" s="136" t="s">
        <v>114</v>
      </c>
      <c r="E23" s="167" t="s">
        <v>115</v>
      </c>
      <c r="F23" s="136" t="s">
        <v>20</v>
      </c>
      <c r="G23" s="137" t="s">
        <v>21</v>
      </c>
      <c r="H23" s="136" t="s">
        <v>22</v>
      </c>
      <c r="I23" s="138">
        <v>10</v>
      </c>
      <c r="J23" s="197" t="s">
        <v>27</v>
      </c>
      <c r="K23" s="198" t="s">
        <v>104</v>
      </c>
      <c r="L23" s="193" t="s">
        <v>116</v>
      </c>
      <c r="M23" s="140" t="s">
        <v>25</v>
      </c>
      <c r="N23" s="212" t="s">
        <v>106</v>
      </c>
      <c r="O23" s="228" t="s">
        <v>50</v>
      </c>
      <c r="P23" s="228" t="s">
        <v>20</v>
      </c>
      <c r="Q23" s="210" t="s">
        <v>117</v>
      </c>
    </row>
    <row r="24" spans="1:17" s="48" customFormat="1" ht="72.75" customHeight="1">
      <c r="A24" s="186"/>
      <c r="B24" s="264"/>
      <c r="C24" s="135">
        <v>23</v>
      </c>
      <c r="D24" s="143" t="s">
        <v>118</v>
      </c>
      <c r="E24" s="167" t="s">
        <v>119</v>
      </c>
      <c r="F24" s="136" t="s">
        <v>20</v>
      </c>
      <c r="G24" s="137" t="s">
        <v>70</v>
      </c>
      <c r="H24" s="143" t="s">
        <v>120</v>
      </c>
      <c r="I24" s="138">
        <v>255</v>
      </c>
      <c r="J24" s="197" t="s">
        <v>27</v>
      </c>
      <c r="K24" s="198" t="s">
        <v>104</v>
      </c>
      <c r="L24" s="193" t="s">
        <v>121</v>
      </c>
      <c r="M24" s="140" t="s">
        <v>25</v>
      </c>
      <c r="N24" s="216" t="s">
        <v>122</v>
      </c>
      <c r="O24" s="228" t="s">
        <v>50</v>
      </c>
      <c r="P24" s="228" t="s">
        <v>50</v>
      </c>
      <c r="Q24" s="210" t="s">
        <v>117</v>
      </c>
    </row>
    <row r="25" spans="1:17" s="48" customFormat="1" ht="72.75" customHeight="1">
      <c r="A25" s="186"/>
      <c r="B25" s="264"/>
      <c r="C25" s="135">
        <v>24</v>
      </c>
      <c r="D25" s="136" t="s">
        <v>123</v>
      </c>
      <c r="E25" s="167" t="s">
        <v>124</v>
      </c>
      <c r="F25" s="136" t="s">
        <v>20</v>
      </c>
      <c r="G25" s="137" t="s">
        <v>70</v>
      </c>
      <c r="H25" s="143" t="s">
        <v>125</v>
      </c>
      <c r="I25" s="138">
        <v>255</v>
      </c>
      <c r="J25" s="197" t="s">
        <v>27</v>
      </c>
      <c r="K25" s="198" t="s">
        <v>104</v>
      </c>
      <c r="L25" s="193" t="s">
        <v>126</v>
      </c>
      <c r="M25" s="140" t="s">
        <v>25</v>
      </c>
      <c r="N25" s="216" t="s">
        <v>127</v>
      </c>
      <c r="O25" s="228" t="s">
        <v>50</v>
      </c>
      <c r="P25" s="228" t="s">
        <v>50</v>
      </c>
      <c r="Q25" s="210" t="s">
        <v>117</v>
      </c>
    </row>
    <row r="26" spans="1:17" ht="409.6" customHeight="1">
      <c r="A26" s="186" t="s">
        <v>16</v>
      </c>
      <c r="B26" s="264"/>
      <c r="C26" s="61">
        <v>25</v>
      </c>
      <c r="D26" s="146" t="s">
        <v>128</v>
      </c>
      <c r="E26" s="169" t="s">
        <v>129</v>
      </c>
      <c r="F26" s="54" t="s">
        <v>20</v>
      </c>
      <c r="G26" s="147" t="s">
        <v>70</v>
      </c>
      <c r="H26" s="148" t="s">
        <v>130</v>
      </c>
      <c r="I26" s="149">
        <v>255</v>
      </c>
      <c r="J26" s="150" t="s">
        <v>20</v>
      </c>
      <c r="K26" s="151" t="s">
        <v>23</v>
      </c>
      <c r="L26" s="194" t="s">
        <v>131</v>
      </c>
      <c r="M26" s="151" t="s">
        <v>25</v>
      </c>
      <c r="N26" s="217" t="s">
        <v>16</v>
      </c>
      <c r="O26" s="229" t="s">
        <v>50</v>
      </c>
      <c r="P26" s="229" t="s">
        <v>50</v>
      </c>
      <c r="Q26" s="230" t="s">
        <v>132</v>
      </c>
    </row>
    <row r="27" spans="1:17" ht="160.5" customHeight="1">
      <c r="A27" s="186" t="s">
        <v>16</v>
      </c>
      <c r="B27" s="264"/>
      <c r="C27" s="87">
        <v>26</v>
      </c>
      <c r="D27" s="152" t="s">
        <v>133</v>
      </c>
      <c r="E27" s="170" t="s">
        <v>134</v>
      </c>
      <c r="F27" s="153" t="s">
        <v>20</v>
      </c>
      <c r="G27" s="153" t="s">
        <v>70</v>
      </c>
      <c r="H27" s="154" t="s">
        <v>135</v>
      </c>
      <c r="I27" s="153">
        <v>255</v>
      </c>
      <c r="J27" s="87" t="s">
        <v>20</v>
      </c>
      <c r="K27" s="153" t="s">
        <v>23</v>
      </c>
      <c r="L27" s="195" t="s">
        <v>136</v>
      </c>
      <c r="M27" s="153" t="s">
        <v>25</v>
      </c>
      <c r="N27" s="218" t="s">
        <v>16</v>
      </c>
      <c r="O27" s="229" t="s">
        <v>50</v>
      </c>
      <c r="P27" s="229" t="s">
        <v>50</v>
      </c>
      <c r="Q27" s="230" t="s">
        <v>132</v>
      </c>
    </row>
    <row r="28" spans="1:17" ht="29.1">
      <c r="A28" s="186" t="s">
        <v>16</v>
      </c>
      <c r="B28" s="264"/>
      <c r="C28" s="87">
        <v>27</v>
      </c>
      <c r="D28" s="152" t="s">
        <v>137</v>
      </c>
      <c r="E28" s="170" t="s">
        <v>138</v>
      </c>
      <c r="F28" s="153" t="s">
        <v>20</v>
      </c>
      <c r="G28" s="153" t="s">
        <v>139</v>
      </c>
      <c r="H28" s="154" t="s">
        <v>30</v>
      </c>
      <c r="I28" s="153">
        <v>2</v>
      </c>
      <c r="J28" s="87" t="s">
        <v>20</v>
      </c>
      <c r="K28" s="153" t="s">
        <v>23</v>
      </c>
      <c r="L28" s="195" t="s">
        <v>110</v>
      </c>
      <c r="M28" s="153" t="s">
        <v>16</v>
      </c>
      <c r="N28" s="218"/>
      <c r="O28" s="229" t="s">
        <v>50</v>
      </c>
      <c r="P28" s="229" t="s">
        <v>50</v>
      </c>
      <c r="Q28" s="230" t="s">
        <v>132</v>
      </c>
    </row>
    <row r="29" spans="1:17" s="48" customFormat="1" ht="29.1">
      <c r="A29" s="186" t="s">
        <v>16</v>
      </c>
      <c r="B29" s="264"/>
      <c r="C29" s="87">
        <v>28</v>
      </c>
      <c r="D29" s="152" t="s">
        <v>140</v>
      </c>
      <c r="E29" s="170" t="s">
        <v>16</v>
      </c>
      <c r="F29" s="153" t="s">
        <v>20</v>
      </c>
      <c r="G29" s="153" t="s">
        <v>21</v>
      </c>
      <c r="H29" s="154" t="s">
        <v>30</v>
      </c>
      <c r="I29" s="153">
        <v>2</v>
      </c>
      <c r="J29" s="87" t="s">
        <v>20</v>
      </c>
      <c r="K29" s="153" t="s">
        <v>23</v>
      </c>
      <c r="L29" s="195" t="s">
        <v>110</v>
      </c>
      <c r="M29" s="190" t="s">
        <v>16</v>
      </c>
      <c r="N29" s="219" t="s">
        <v>16</v>
      </c>
      <c r="O29" s="228" t="s">
        <v>50</v>
      </c>
      <c r="P29" s="228" t="s">
        <v>50</v>
      </c>
      <c r="Q29" s="230" t="s">
        <v>132</v>
      </c>
    </row>
    <row r="30" spans="1:17" ht="29.1">
      <c r="A30" s="186"/>
      <c r="B30" s="264"/>
      <c r="C30" s="182">
        <v>29</v>
      </c>
      <c r="D30" s="180" t="s">
        <v>141</v>
      </c>
      <c r="E30" s="183" t="s">
        <v>142</v>
      </c>
      <c r="F30" s="181" t="s">
        <v>20</v>
      </c>
      <c r="G30" s="181" t="s">
        <v>21</v>
      </c>
      <c r="H30" s="155" t="s">
        <v>30</v>
      </c>
      <c r="I30" s="155">
        <v>255</v>
      </c>
      <c r="J30" s="155" t="s">
        <v>27</v>
      </c>
      <c r="K30" s="155" t="s">
        <v>104</v>
      </c>
      <c r="L30" s="196" t="s">
        <v>143</v>
      </c>
      <c r="M30" s="182" t="s">
        <v>25</v>
      </c>
      <c r="N30" s="214" t="s">
        <v>144</v>
      </c>
      <c r="O30" s="229" t="s">
        <v>26</v>
      </c>
      <c r="P30" s="229" t="s">
        <v>26</v>
      </c>
    </row>
    <row r="31" spans="1:17" s="7" customFormat="1" ht="87">
      <c r="A31" s="186" t="s">
        <v>16</v>
      </c>
      <c r="B31" s="264"/>
      <c r="C31" s="144">
        <v>30</v>
      </c>
      <c r="D31" s="180" t="s">
        <v>145</v>
      </c>
      <c r="E31" s="184" t="s">
        <v>146</v>
      </c>
      <c r="F31" s="181" t="s">
        <v>20</v>
      </c>
      <c r="G31" s="181" t="s">
        <v>70</v>
      </c>
      <c r="H31" s="6" t="s">
        <v>147</v>
      </c>
      <c r="I31" s="156">
        <v>20</v>
      </c>
      <c r="J31" s="6" t="s">
        <v>20</v>
      </c>
      <c r="K31" s="156" t="s">
        <v>23</v>
      </c>
      <c r="L31" s="191" t="s">
        <v>148</v>
      </c>
      <c r="M31" s="141" t="s">
        <v>25</v>
      </c>
      <c r="N31" s="220" t="s">
        <v>149</v>
      </c>
      <c r="O31" s="227" t="s">
        <v>50</v>
      </c>
      <c r="P31" s="231" t="s">
        <v>27</v>
      </c>
      <c r="Q31" s="211" t="s">
        <v>117</v>
      </c>
    </row>
    <row r="32" spans="1:17" ht="15.6">
      <c r="A32" s="188" t="s">
        <v>16</v>
      </c>
      <c r="B32" s="264"/>
      <c r="C32" s="135">
        <v>31</v>
      </c>
      <c r="D32" s="140" t="s">
        <v>150</v>
      </c>
      <c r="E32" s="172" t="s">
        <v>151</v>
      </c>
      <c r="F32" s="140" t="s">
        <v>20</v>
      </c>
      <c r="G32" s="140" t="s">
        <v>21</v>
      </c>
      <c r="H32" s="135" t="s">
        <v>30</v>
      </c>
      <c r="I32" s="140">
        <v>8</v>
      </c>
      <c r="J32" s="199" t="s">
        <v>27</v>
      </c>
      <c r="K32" s="198" t="s">
        <v>152</v>
      </c>
      <c r="L32" s="191" t="s">
        <v>151</v>
      </c>
      <c r="M32" s="140" t="s">
        <v>25</v>
      </c>
      <c r="N32" s="216" t="s">
        <v>153</v>
      </c>
      <c r="O32" s="229" t="s">
        <v>27</v>
      </c>
      <c r="P32" s="229" t="s">
        <v>27</v>
      </c>
    </row>
    <row r="33" spans="1:17" ht="58.5" customHeight="1">
      <c r="A33" s="186" t="s">
        <v>16</v>
      </c>
      <c r="B33" s="264"/>
      <c r="C33" s="135">
        <v>32</v>
      </c>
      <c r="D33" s="140" t="s">
        <v>154</v>
      </c>
      <c r="E33" s="172" t="s">
        <v>155</v>
      </c>
      <c r="F33" s="140" t="s">
        <v>20</v>
      </c>
      <c r="G33" s="140" t="s">
        <v>21</v>
      </c>
      <c r="H33" s="135" t="s">
        <v>35</v>
      </c>
      <c r="I33" s="140">
        <v>5</v>
      </c>
      <c r="J33" s="199" t="s">
        <v>27</v>
      </c>
      <c r="K33" s="198" t="s">
        <v>152</v>
      </c>
      <c r="L33" s="191" t="s">
        <v>156</v>
      </c>
      <c r="M33" s="140" t="s">
        <v>25</v>
      </c>
      <c r="N33" s="216" t="s">
        <v>157</v>
      </c>
      <c r="O33" s="229" t="s">
        <v>27</v>
      </c>
      <c r="P33" s="229" t="s">
        <v>27</v>
      </c>
    </row>
    <row r="34" spans="1:17" ht="174">
      <c r="A34" s="186"/>
      <c r="B34" s="264"/>
      <c r="C34" s="6">
        <v>33</v>
      </c>
      <c r="D34" s="140" t="s">
        <v>158</v>
      </c>
      <c r="E34" s="171" t="s">
        <v>159</v>
      </c>
      <c r="F34" s="156" t="s">
        <v>20</v>
      </c>
      <c r="G34" s="156" t="s">
        <v>70</v>
      </c>
      <c r="H34" s="6" t="s">
        <v>160</v>
      </c>
      <c r="I34" s="156">
        <v>255</v>
      </c>
      <c r="J34" s="6" t="s">
        <v>20</v>
      </c>
      <c r="K34" s="156" t="s">
        <v>23</v>
      </c>
      <c r="L34" s="191" t="s">
        <v>161</v>
      </c>
      <c r="M34" s="156" t="s">
        <v>25</v>
      </c>
      <c r="N34" s="221" t="s">
        <v>162</v>
      </c>
      <c r="O34" s="229" t="s">
        <v>50</v>
      </c>
      <c r="P34" s="232" t="s">
        <v>27</v>
      </c>
      <c r="Q34" s="211" t="s">
        <v>163</v>
      </c>
    </row>
    <row r="35" spans="1:17" ht="57.95">
      <c r="A35" s="186"/>
      <c r="B35" s="264"/>
      <c r="C35" s="6">
        <v>34</v>
      </c>
      <c r="D35" s="136" t="s">
        <v>164</v>
      </c>
      <c r="E35" s="201" t="s">
        <v>165</v>
      </c>
      <c r="F35" s="200" t="s">
        <v>20</v>
      </c>
      <c r="G35" s="157" t="s">
        <v>70</v>
      </c>
      <c r="H35" s="156" t="s">
        <v>166</v>
      </c>
      <c r="I35" s="156">
        <v>13</v>
      </c>
      <c r="J35" s="6" t="s">
        <v>20</v>
      </c>
      <c r="K35" s="156" t="s">
        <v>23</v>
      </c>
      <c r="L35" s="191" t="s">
        <v>165</v>
      </c>
      <c r="M35" s="156" t="s">
        <v>167</v>
      </c>
      <c r="N35" s="221" t="s">
        <v>168</v>
      </c>
      <c r="O35" s="227" t="s">
        <v>50</v>
      </c>
      <c r="P35" s="229" t="s">
        <v>26</v>
      </c>
      <c r="Q35" s="211" t="s">
        <v>169</v>
      </c>
    </row>
    <row r="36" spans="1:17" ht="29.1">
      <c r="A36" s="186" t="s">
        <v>16</v>
      </c>
      <c r="B36" s="264"/>
      <c r="C36" s="6">
        <v>35</v>
      </c>
      <c r="D36" s="140" t="s">
        <v>170</v>
      </c>
      <c r="E36" s="171" t="s">
        <v>171</v>
      </c>
      <c r="F36" s="156" t="s">
        <v>20</v>
      </c>
      <c r="G36" s="151" t="s">
        <v>70</v>
      </c>
      <c r="H36" s="177">
        <v>1</v>
      </c>
      <c r="I36" s="156">
        <v>1</v>
      </c>
      <c r="J36" s="6" t="s">
        <v>20</v>
      </c>
      <c r="K36" s="156" t="s">
        <v>23</v>
      </c>
      <c r="L36" s="191" t="s">
        <v>172</v>
      </c>
      <c r="M36" s="156" t="s">
        <v>89</v>
      </c>
      <c r="N36" s="221" t="s">
        <v>173</v>
      </c>
      <c r="O36" s="229" t="s">
        <v>26</v>
      </c>
      <c r="P36" s="229" t="s">
        <v>26</v>
      </c>
    </row>
    <row r="37" spans="1:17" ht="29.1">
      <c r="A37" s="186" t="s">
        <v>16</v>
      </c>
      <c r="B37" s="264"/>
      <c r="C37" s="6">
        <v>36</v>
      </c>
      <c r="D37" s="140" t="s">
        <v>174</v>
      </c>
      <c r="E37" s="171" t="s">
        <v>16</v>
      </c>
      <c r="F37" s="156" t="s">
        <v>20</v>
      </c>
      <c r="G37" s="158" t="s">
        <v>21</v>
      </c>
      <c r="H37" s="156" t="s">
        <v>30</v>
      </c>
      <c r="I37" s="156">
        <v>100</v>
      </c>
      <c r="J37" s="6" t="s">
        <v>20</v>
      </c>
      <c r="K37" s="156" t="s">
        <v>23</v>
      </c>
      <c r="L37" s="191" t="s">
        <v>110</v>
      </c>
      <c r="M37" s="156" t="s">
        <v>25</v>
      </c>
      <c r="N37" s="221" t="s">
        <v>16</v>
      </c>
      <c r="O37" s="229" t="s">
        <v>20</v>
      </c>
      <c r="P37" s="229" t="s">
        <v>26</v>
      </c>
      <c r="Q37" s="211" t="s">
        <v>51</v>
      </c>
    </row>
    <row r="38" spans="1:17" ht="29.1">
      <c r="A38" s="186" t="s">
        <v>16</v>
      </c>
      <c r="B38" s="264"/>
      <c r="C38" s="6">
        <v>37</v>
      </c>
      <c r="D38" s="140" t="s">
        <v>175</v>
      </c>
      <c r="E38" s="171" t="s">
        <v>16</v>
      </c>
      <c r="F38" s="156" t="s">
        <v>20</v>
      </c>
      <c r="G38" s="156" t="s">
        <v>21</v>
      </c>
      <c r="H38" s="156" t="s">
        <v>30</v>
      </c>
      <c r="I38" s="156">
        <v>255</v>
      </c>
      <c r="J38" s="6" t="s">
        <v>20</v>
      </c>
      <c r="K38" s="156" t="s">
        <v>23</v>
      </c>
      <c r="L38" s="191" t="s">
        <v>110</v>
      </c>
      <c r="M38" s="156" t="s">
        <v>25</v>
      </c>
      <c r="N38" s="221" t="s">
        <v>16</v>
      </c>
      <c r="O38" s="229" t="s">
        <v>20</v>
      </c>
      <c r="P38" s="229" t="s">
        <v>26</v>
      </c>
      <c r="Q38" s="211" t="s">
        <v>51</v>
      </c>
    </row>
    <row r="39" spans="1:17" ht="43.5">
      <c r="A39" s="186" t="s">
        <v>16</v>
      </c>
      <c r="B39" s="264"/>
      <c r="C39" s="6">
        <v>38</v>
      </c>
      <c r="D39" s="140" t="s">
        <v>176</v>
      </c>
      <c r="E39" s="171" t="s">
        <v>16</v>
      </c>
      <c r="F39" s="156" t="s">
        <v>20</v>
      </c>
      <c r="G39" s="156" t="s">
        <v>21</v>
      </c>
      <c r="H39" s="156" t="s">
        <v>30</v>
      </c>
      <c r="I39" s="156">
        <v>50</v>
      </c>
      <c r="J39" s="6" t="s">
        <v>20</v>
      </c>
      <c r="K39" s="156" t="s">
        <v>53</v>
      </c>
      <c r="L39" s="191" t="s">
        <v>110</v>
      </c>
      <c r="M39" s="156" t="s">
        <v>25</v>
      </c>
      <c r="N39" s="222" t="s">
        <v>177</v>
      </c>
      <c r="O39" s="229" t="s">
        <v>20</v>
      </c>
      <c r="P39" s="229" t="s">
        <v>26</v>
      </c>
      <c r="Q39" s="211" t="s">
        <v>51</v>
      </c>
    </row>
    <row r="40" spans="1:17" ht="29.1">
      <c r="A40" s="186" t="s">
        <v>16</v>
      </c>
      <c r="B40" s="264"/>
      <c r="C40" s="6">
        <v>39</v>
      </c>
      <c r="D40" s="140" t="s">
        <v>178</v>
      </c>
      <c r="E40" s="171" t="s">
        <v>16</v>
      </c>
      <c r="F40" s="156" t="s">
        <v>20</v>
      </c>
      <c r="G40" s="156" t="s">
        <v>21</v>
      </c>
      <c r="H40" s="156" t="s">
        <v>179</v>
      </c>
      <c r="I40" s="156">
        <v>2</v>
      </c>
      <c r="J40" s="6" t="s">
        <v>20</v>
      </c>
      <c r="K40" s="156" t="s">
        <v>23</v>
      </c>
      <c r="L40" s="191" t="s">
        <v>110</v>
      </c>
      <c r="M40" s="156" t="s">
        <v>25</v>
      </c>
      <c r="N40" s="221" t="s">
        <v>16</v>
      </c>
      <c r="O40" s="229" t="s">
        <v>20</v>
      </c>
      <c r="P40" s="229" t="s">
        <v>26</v>
      </c>
      <c r="Q40" s="211" t="s">
        <v>51</v>
      </c>
    </row>
    <row r="41" spans="1:17" ht="29.1">
      <c r="A41" s="186" t="s">
        <v>16</v>
      </c>
      <c r="B41" s="264"/>
      <c r="C41" s="6">
        <v>40</v>
      </c>
      <c r="D41" s="140" t="s">
        <v>180</v>
      </c>
      <c r="E41" s="171" t="s">
        <v>16</v>
      </c>
      <c r="F41" s="156" t="s">
        <v>20</v>
      </c>
      <c r="G41" s="156" t="s">
        <v>21</v>
      </c>
      <c r="H41" s="136" t="s">
        <v>99</v>
      </c>
      <c r="I41" s="157">
        <v>5</v>
      </c>
      <c r="J41" s="6" t="s">
        <v>20</v>
      </c>
      <c r="K41" s="156" t="s">
        <v>23</v>
      </c>
      <c r="L41" s="191" t="s">
        <v>110</v>
      </c>
      <c r="M41" s="156" t="s">
        <v>25</v>
      </c>
      <c r="N41" s="221" t="s">
        <v>16</v>
      </c>
      <c r="O41" s="229" t="s">
        <v>20</v>
      </c>
      <c r="P41" s="229" t="s">
        <v>26</v>
      </c>
      <c r="Q41" s="211" t="s">
        <v>51</v>
      </c>
    </row>
    <row r="42" spans="1:17" ht="29.1">
      <c r="A42" s="186" t="s">
        <v>16</v>
      </c>
      <c r="B42" s="265"/>
      <c r="C42" s="6">
        <v>41</v>
      </c>
      <c r="D42" s="140" t="s">
        <v>181</v>
      </c>
      <c r="E42" s="171" t="s">
        <v>16</v>
      </c>
      <c r="F42" s="156" t="s">
        <v>20</v>
      </c>
      <c r="G42" s="156" t="s">
        <v>21</v>
      </c>
      <c r="H42" s="141" t="s">
        <v>182</v>
      </c>
      <c r="I42" s="157">
        <v>14</v>
      </c>
      <c r="J42" s="6" t="s">
        <v>20</v>
      </c>
      <c r="K42" s="156" t="s">
        <v>23</v>
      </c>
      <c r="L42" s="191" t="s">
        <v>110</v>
      </c>
      <c r="M42" s="156" t="s">
        <v>25</v>
      </c>
      <c r="N42" s="221" t="s">
        <v>16</v>
      </c>
      <c r="O42" s="229" t="s">
        <v>20</v>
      </c>
      <c r="P42" s="229" t="s">
        <v>26</v>
      </c>
      <c r="Q42" s="211" t="s">
        <v>51</v>
      </c>
    </row>
    <row r="43" spans="1:17" ht="159.6">
      <c r="A43" s="186" t="s">
        <v>16</v>
      </c>
      <c r="B43" s="264" t="s">
        <v>183</v>
      </c>
      <c r="C43" s="6">
        <v>42</v>
      </c>
      <c r="D43" s="140" t="s">
        <v>184</v>
      </c>
      <c r="E43" s="171" t="s">
        <v>185</v>
      </c>
      <c r="F43" s="156" t="s">
        <v>20</v>
      </c>
      <c r="G43" s="156" t="s">
        <v>21</v>
      </c>
      <c r="H43" s="156" t="s">
        <v>30</v>
      </c>
      <c r="I43" s="156">
        <v>255</v>
      </c>
      <c r="J43" s="6" t="s">
        <v>27</v>
      </c>
      <c r="K43" s="156" t="s">
        <v>104</v>
      </c>
      <c r="L43" s="193" t="s">
        <v>186</v>
      </c>
      <c r="M43" s="156" t="s">
        <v>25</v>
      </c>
      <c r="N43" s="221" t="s">
        <v>187</v>
      </c>
      <c r="O43" s="229" t="s">
        <v>26</v>
      </c>
      <c r="P43" s="229" t="s">
        <v>26</v>
      </c>
    </row>
    <row r="44" spans="1:17" ht="318.95">
      <c r="A44" s="186" t="s">
        <v>16</v>
      </c>
      <c r="B44" s="264"/>
      <c r="C44" s="6">
        <v>43</v>
      </c>
      <c r="D44" s="140" t="s">
        <v>188</v>
      </c>
      <c r="E44" s="172" t="s">
        <v>189</v>
      </c>
      <c r="F44" s="140" t="s">
        <v>20</v>
      </c>
      <c r="G44" s="140" t="s">
        <v>70</v>
      </c>
      <c r="H44" s="135" t="s">
        <v>190</v>
      </c>
      <c r="I44" s="140">
        <v>255</v>
      </c>
      <c r="J44" s="135" t="s">
        <v>27</v>
      </c>
      <c r="K44" s="140" t="s">
        <v>104</v>
      </c>
      <c r="L44" s="193" t="s">
        <v>191</v>
      </c>
      <c r="M44" s="140" t="s">
        <v>25</v>
      </c>
      <c r="N44" s="221" t="s">
        <v>192</v>
      </c>
      <c r="O44" s="229" t="s">
        <v>26</v>
      </c>
      <c r="P44" s="229" t="s">
        <v>26</v>
      </c>
    </row>
    <row r="45" spans="1:17" ht="29.1">
      <c r="A45" s="186" t="s">
        <v>16</v>
      </c>
      <c r="B45" s="264"/>
      <c r="C45" s="6">
        <v>44</v>
      </c>
      <c r="D45" s="140" t="s">
        <v>193</v>
      </c>
      <c r="E45" s="172" t="s">
        <v>16</v>
      </c>
      <c r="F45" s="140" t="s">
        <v>20</v>
      </c>
      <c r="G45" s="140" t="s">
        <v>21</v>
      </c>
      <c r="H45" s="140" t="s">
        <v>182</v>
      </c>
      <c r="I45" s="140">
        <v>10</v>
      </c>
      <c r="J45" s="135" t="s">
        <v>27</v>
      </c>
      <c r="K45" s="140" t="s">
        <v>104</v>
      </c>
      <c r="L45" s="193" t="s">
        <v>194</v>
      </c>
      <c r="M45" s="140" t="s">
        <v>25</v>
      </c>
      <c r="N45" s="216" t="s">
        <v>195</v>
      </c>
      <c r="O45" s="229" t="s">
        <v>26</v>
      </c>
      <c r="P45" s="229" t="s">
        <v>26</v>
      </c>
    </row>
    <row r="46" spans="1:17" ht="15.6">
      <c r="A46" s="186" t="s">
        <v>16</v>
      </c>
      <c r="B46" s="264"/>
      <c r="C46" s="6">
        <v>45</v>
      </c>
      <c r="D46" s="136" t="s">
        <v>196</v>
      </c>
      <c r="E46" s="203" t="s">
        <v>197</v>
      </c>
      <c r="F46" s="202" t="s">
        <v>20</v>
      </c>
      <c r="G46" s="137" t="s">
        <v>21</v>
      </c>
      <c r="H46" s="136" t="s">
        <v>182</v>
      </c>
      <c r="I46" s="138">
        <v>10</v>
      </c>
      <c r="J46" s="139" t="s">
        <v>27</v>
      </c>
      <c r="K46" s="140" t="s">
        <v>104</v>
      </c>
      <c r="L46" s="193" t="s">
        <v>198</v>
      </c>
      <c r="M46" s="140" t="s">
        <v>25</v>
      </c>
      <c r="N46" s="212"/>
      <c r="O46" s="229" t="s">
        <v>26</v>
      </c>
      <c r="P46" s="229" t="s">
        <v>26</v>
      </c>
    </row>
    <row r="47" spans="1:17" ht="29.1">
      <c r="A47" s="186" t="s">
        <v>16</v>
      </c>
      <c r="B47" s="264"/>
      <c r="C47" s="6">
        <v>46</v>
      </c>
      <c r="D47" s="136" t="s">
        <v>199</v>
      </c>
      <c r="E47" s="203" t="s">
        <v>200</v>
      </c>
      <c r="F47" s="202" t="s">
        <v>20</v>
      </c>
      <c r="G47" s="137" t="s">
        <v>21</v>
      </c>
      <c r="H47" s="136" t="s">
        <v>22</v>
      </c>
      <c r="I47" s="138">
        <v>10</v>
      </c>
      <c r="J47" s="139" t="s">
        <v>27</v>
      </c>
      <c r="K47" s="140" t="s">
        <v>104</v>
      </c>
      <c r="L47" s="193" t="s">
        <v>201</v>
      </c>
      <c r="M47" s="140" t="s">
        <v>25</v>
      </c>
      <c r="N47" s="212"/>
      <c r="O47" s="229" t="s">
        <v>26</v>
      </c>
      <c r="P47" s="229" t="s">
        <v>26</v>
      </c>
    </row>
    <row r="48" spans="1:17" ht="234" customHeight="1">
      <c r="A48" s="186" t="s">
        <v>16</v>
      </c>
      <c r="B48" s="264"/>
      <c r="C48" s="6">
        <v>47</v>
      </c>
      <c r="D48" s="143" t="s">
        <v>202</v>
      </c>
      <c r="E48" s="203" t="s">
        <v>203</v>
      </c>
      <c r="F48" s="202" t="s">
        <v>20</v>
      </c>
      <c r="G48" s="137" t="s">
        <v>21</v>
      </c>
      <c r="H48" s="136" t="s">
        <v>30</v>
      </c>
      <c r="I48" s="138">
        <v>255</v>
      </c>
      <c r="J48" s="139" t="s">
        <v>27</v>
      </c>
      <c r="K48" s="140" t="s">
        <v>104</v>
      </c>
      <c r="L48" s="193" t="s">
        <v>204</v>
      </c>
      <c r="M48" s="140" t="s">
        <v>25</v>
      </c>
      <c r="N48" s="216" t="s">
        <v>205</v>
      </c>
      <c r="O48" s="229" t="s">
        <v>26</v>
      </c>
      <c r="P48" s="229" t="s">
        <v>26</v>
      </c>
    </row>
    <row r="49" spans="1:16" ht="290.10000000000002">
      <c r="A49" s="186" t="s">
        <v>16</v>
      </c>
      <c r="B49" s="264"/>
      <c r="C49" s="6">
        <v>48</v>
      </c>
      <c r="D49" s="143" t="s">
        <v>206</v>
      </c>
      <c r="E49" s="203" t="s">
        <v>207</v>
      </c>
      <c r="F49" s="202" t="s">
        <v>20</v>
      </c>
      <c r="G49" s="137" t="s">
        <v>70</v>
      </c>
      <c r="H49" s="135" t="s">
        <v>208</v>
      </c>
      <c r="I49" s="136">
        <v>255</v>
      </c>
      <c r="J49" s="139" t="s">
        <v>27</v>
      </c>
      <c r="K49" s="140" t="s">
        <v>104</v>
      </c>
      <c r="L49" s="193" t="s">
        <v>209</v>
      </c>
      <c r="M49" s="140" t="s">
        <v>25</v>
      </c>
      <c r="N49" s="216" t="s">
        <v>210</v>
      </c>
      <c r="O49" s="229" t="s">
        <v>26</v>
      </c>
      <c r="P49" s="229" t="s">
        <v>26</v>
      </c>
    </row>
    <row r="50" spans="1:16" ht="29.1">
      <c r="A50" s="186" t="s">
        <v>16</v>
      </c>
      <c r="B50" s="264"/>
      <c r="C50" s="6">
        <v>49</v>
      </c>
      <c r="D50" s="143" t="s">
        <v>211</v>
      </c>
      <c r="E50" s="204" t="s">
        <v>16</v>
      </c>
      <c r="F50" s="202" t="s">
        <v>20</v>
      </c>
      <c r="G50" s="137" t="s">
        <v>21</v>
      </c>
      <c r="H50" s="136" t="s">
        <v>182</v>
      </c>
      <c r="I50" s="138">
        <v>10</v>
      </c>
      <c r="J50" s="139" t="s">
        <v>27</v>
      </c>
      <c r="K50" s="140" t="s">
        <v>104</v>
      </c>
      <c r="L50" s="193" t="s">
        <v>212</v>
      </c>
      <c r="M50" s="140" t="s">
        <v>25</v>
      </c>
      <c r="N50" s="216" t="s">
        <v>195</v>
      </c>
      <c r="O50" s="229" t="s">
        <v>26</v>
      </c>
      <c r="P50" s="229" t="s">
        <v>26</v>
      </c>
    </row>
    <row r="51" spans="1:16" ht="15.6">
      <c r="A51" s="186" t="s">
        <v>16</v>
      </c>
      <c r="B51" s="264"/>
      <c r="C51" s="6">
        <v>50</v>
      </c>
      <c r="D51" s="136" t="s">
        <v>213</v>
      </c>
      <c r="E51" s="205" t="s">
        <v>214</v>
      </c>
      <c r="F51" s="200" t="s">
        <v>20</v>
      </c>
      <c r="G51" s="157" t="s">
        <v>21</v>
      </c>
      <c r="H51" s="136" t="s">
        <v>215</v>
      </c>
      <c r="I51" s="159">
        <v>14</v>
      </c>
      <c r="J51" s="160" t="s">
        <v>27</v>
      </c>
      <c r="K51" s="156" t="s">
        <v>104</v>
      </c>
      <c r="L51" s="193" t="s">
        <v>216</v>
      </c>
      <c r="M51" s="156" t="s">
        <v>25</v>
      </c>
      <c r="N51" s="221" t="s">
        <v>16</v>
      </c>
      <c r="O51" s="229" t="s">
        <v>26</v>
      </c>
      <c r="P51" s="229" t="s">
        <v>26</v>
      </c>
    </row>
    <row r="52" spans="1:16" ht="29.1">
      <c r="A52" s="186" t="s">
        <v>16</v>
      </c>
      <c r="B52" s="264"/>
      <c r="C52" s="6">
        <v>51</v>
      </c>
      <c r="D52" s="136" t="s">
        <v>217</v>
      </c>
      <c r="E52" s="201" t="s">
        <v>218</v>
      </c>
      <c r="F52" s="200" t="s">
        <v>20</v>
      </c>
      <c r="G52" s="157" t="s">
        <v>21</v>
      </c>
      <c r="H52" s="141" t="s">
        <v>22</v>
      </c>
      <c r="I52" s="159">
        <v>10</v>
      </c>
      <c r="J52" s="160" t="s">
        <v>27</v>
      </c>
      <c r="K52" s="156" t="s">
        <v>104</v>
      </c>
      <c r="L52" s="193" t="s">
        <v>219</v>
      </c>
      <c r="M52" s="156" t="s">
        <v>25</v>
      </c>
      <c r="N52" s="212"/>
      <c r="O52" s="229" t="s">
        <v>26</v>
      </c>
      <c r="P52" s="229" t="s">
        <v>26</v>
      </c>
    </row>
    <row r="53" spans="1:16" ht="15.6">
      <c r="A53" s="189" t="s">
        <v>16</v>
      </c>
      <c r="B53" s="163" t="s">
        <v>220</v>
      </c>
      <c r="C53" s="6">
        <v>52</v>
      </c>
      <c r="D53" s="136" t="s">
        <v>221</v>
      </c>
      <c r="E53" s="201" t="s">
        <v>16</v>
      </c>
      <c r="F53" s="200" t="s">
        <v>20</v>
      </c>
      <c r="G53" s="157" t="s">
        <v>21</v>
      </c>
      <c r="H53" s="141" t="s">
        <v>30</v>
      </c>
      <c r="I53" s="179" t="s">
        <v>16</v>
      </c>
      <c r="J53" s="176" t="s">
        <v>16</v>
      </c>
      <c r="K53" s="175" t="s">
        <v>16</v>
      </c>
      <c r="L53" s="193" t="s">
        <v>16</v>
      </c>
      <c r="M53" s="175" t="s">
        <v>16</v>
      </c>
      <c r="N53" s="223" t="s">
        <v>16</v>
      </c>
      <c r="O53" s="229" t="s">
        <v>26</v>
      </c>
      <c r="P53" s="229" t="s">
        <v>20</v>
      </c>
    </row>
    <row r="54" spans="1:16" ht="15.6">
      <c r="A54" s="173"/>
      <c r="B54" s="161"/>
      <c r="C54" s="52"/>
      <c r="D54" s="52"/>
      <c r="E54" s="173"/>
      <c r="F54" s="52"/>
      <c r="G54" s="52"/>
      <c r="H54" s="52"/>
      <c r="I54" s="52"/>
      <c r="J54" s="162"/>
      <c r="K54" s="52"/>
      <c r="L54" s="173"/>
      <c r="M54" s="52"/>
      <c r="N54" s="178"/>
    </row>
    <row r="55" spans="1:16" ht="15.6">
      <c r="A55" s="173"/>
      <c r="B55" s="161"/>
      <c r="C55" s="52"/>
      <c r="D55" s="52"/>
      <c r="E55" s="173"/>
      <c r="F55" s="52"/>
      <c r="G55" s="52"/>
      <c r="H55" s="52"/>
      <c r="I55" s="52"/>
      <c r="J55" s="162"/>
      <c r="K55" s="52"/>
      <c r="L55" s="173"/>
      <c r="M55" s="52"/>
      <c r="N55" s="178"/>
    </row>
    <row r="56" spans="1:16" ht="15.6">
      <c r="A56" s="173"/>
      <c r="B56" s="161"/>
      <c r="C56" s="52"/>
      <c r="D56" s="52"/>
      <c r="E56" s="173"/>
      <c r="F56" s="52"/>
      <c r="G56" s="52"/>
      <c r="H56" s="52"/>
      <c r="I56" s="52"/>
      <c r="J56" s="162"/>
      <c r="K56" s="52"/>
      <c r="L56" s="173"/>
      <c r="M56" s="52"/>
      <c r="N56" s="178"/>
    </row>
  </sheetData>
  <autoFilter ref="A1:N55" xr:uid="{06CB280E-4CFF-472D-8137-7270F24649F4}">
    <filterColumn colId="12">
      <filters blank="1">
        <filter val="Same as Date of File Submission"/>
        <filter val="Spreadsheet"/>
        <filter val="System/Spreadsheet"/>
        <filter val="TBD"/>
      </filters>
    </filterColumn>
  </autoFilter>
  <mergeCells count="4">
    <mergeCell ref="B2:B8"/>
    <mergeCell ref="B9:B20"/>
    <mergeCell ref="B21:B42"/>
    <mergeCell ref="B43:B52"/>
  </mergeCells>
  <pageMargins left="0.7" right="0.7" top="0.75" bottom="0.75" header="0.3" footer="0.3"/>
  <pageSetup scale="6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A786B-B613-4CB0-9FD9-B86BB7C0F8AE}">
  <sheetPr>
    <tabColor theme="4"/>
  </sheetPr>
  <dimension ref="A1:AO887"/>
  <sheetViews>
    <sheetView topLeftCell="B8" zoomScale="70" zoomScaleNormal="70" workbookViewId="0">
      <selection activeCell="U1" sqref="U1"/>
    </sheetView>
  </sheetViews>
  <sheetFormatPr defaultColWidth="9.140625" defaultRowHeight="15" customHeight="1" outlineLevelCol="1"/>
  <cols>
    <col min="1" max="1" width="67.85546875" style="107" customWidth="1"/>
    <col min="2" max="5" width="33.28515625" style="103" customWidth="1"/>
    <col min="6" max="8" width="33.28515625" style="100" customWidth="1" outlineLevel="1"/>
    <col min="9" max="9" width="33.28515625" style="47" customWidth="1"/>
    <col min="10" max="10" width="33.28515625" style="100" customWidth="1"/>
    <col min="11" max="11" width="33.28515625" style="1" customWidth="1"/>
    <col min="12" max="12" width="56.28515625" style="1" customWidth="1" outlineLevel="1"/>
    <col min="13" max="13" width="17.140625" style="121" customWidth="1"/>
    <col min="14" max="14" width="24.5703125" style="1" customWidth="1"/>
    <col min="15" max="15" width="33.28515625" style="1" customWidth="1" outlineLevel="1"/>
    <col min="16" max="16" width="40.42578125" style="100" bestFit="1" customWidth="1" outlineLevel="1"/>
    <col min="17" max="17" width="33.28515625" style="100" customWidth="1" outlineLevel="1"/>
    <col min="18" max="18" width="22.5703125" style="211" hidden="1" customWidth="1"/>
    <col min="19" max="19" width="38.28515625" style="243" bestFit="1" customWidth="1"/>
    <col min="20" max="20" width="33.28515625" style="100" customWidth="1" outlineLevel="1"/>
    <col min="21" max="21" width="69.5703125" style="100" customWidth="1"/>
    <col min="22" max="22" width="0.140625" style="1" customWidth="1"/>
    <col min="23" max="23" width="33.28515625" style="1" hidden="1" customWidth="1"/>
    <col min="24" max="24" width="33.28515625" style="100" hidden="1" customWidth="1"/>
    <col min="25" max="25" width="0.140625" style="100" hidden="1" customWidth="1"/>
    <col min="26" max="27" width="33.28515625" style="100" hidden="1" customWidth="1"/>
    <col min="28" max="29" width="0.140625" style="100" customWidth="1"/>
    <col min="30" max="30" width="33.28515625" style="100" customWidth="1" outlineLevel="1"/>
    <col min="31" max="31" width="38" style="1" customWidth="1" outlineLevel="1"/>
    <col min="32" max="32" width="33.28515625" style="1" customWidth="1" outlineLevel="1"/>
    <col min="33" max="33" width="33.28515625" style="236" customWidth="1" outlineLevel="1"/>
    <col min="34" max="34" width="0.140625" style="1" customWidth="1" outlineLevel="1"/>
    <col min="35" max="37" width="33.28515625" style="1" customWidth="1" outlineLevel="1"/>
    <col min="38" max="38" width="33.28515625" style="236" customWidth="1" outlineLevel="1"/>
    <col min="39" max="39" width="33.28515625" style="1" customWidth="1" outlineLevel="1"/>
    <col min="40" max="40" width="33.28515625" style="96" hidden="1" customWidth="1"/>
    <col min="41" max="41" width="22" style="1" customWidth="1"/>
    <col min="42" max="103" width="9.140625" style="1"/>
    <col min="104" max="104" width="12.42578125" style="1" bestFit="1" customWidth="1"/>
    <col min="105" max="16384" width="9.140625" style="1"/>
  </cols>
  <sheetData>
    <row r="1" spans="1:41" ht="20.100000000000001" customHeight="1">
      <c r="A1" s="65" t="s">
        <v>222</v>
      </c>
      <c r="B1" s="104"/>
      <c r="C1" s="266"/>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8"/>
      <c r="AO1" s="62"/>
    </row>
    <row r="2" spans="1:41" ht="20.100000000000001" customHeight="1">
      <c r="A2" s="88" t="s">
        <v>28</v>
      </c>
      <c r="B2" s="97"/>
      <c r="C2" s="269"/>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1"/>
      <c r="AO2" s="62"/>
    </row>
    <row r="3" spans="1:41" ht="20.100000000000001" customHeight="1">
      <c r="A3" s="88" t="s">
        <v>33</v>
      </c>
      <c r="B3" s="97"/>
      <c r="C3" s="269"/>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1"/>
      <c r="AO3" s="62"/>
    </row>
    <row r="4" spans="1:41">
      <c r="A4" s="88" t="s">
        <v>37</v>
      </c>
      <c r="B4" s="97"/>
      <c r="C4" s="269"/>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1"/>
      <c r="AO4" s="62"/>
    </row>
    <row r="5" spans="1:41" ht="20.100000000000001" customHeight="1">
      <c r="A5" s="89" t="s">
        <v>42</v>
      </c>
      <c r="B5" s="98"/>
      <c r="C5" s="269"/>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1"/>
      <c r="AO5" s="62"/>
    </row>
    <row r="6" spans="1:41" ht="15.6" customHeight="1">
      <c r="A6" s="73"/>
      <c r="B6" s="105"/>
      <c r="C6" s="101"/>
      <c r="D6" s="101"/>
      <c r="E6" s="101"/>
      <c r="F6" s="71"/>
      <c r="G6" s="71"/>
      <c r="H6" s="71"/>
      <c r="I6" s="72"/>
      <c r="J6" s="72"/>
      <c r="K6" s="71"/>
      <c r="L6" s="72"/>
      <c r="M6" s="72"/>
      <c r="N6" s="72"/>
      <c r="O6" s="72"/>
      <c r="P6" s="72"/>
      <c r="Q6" s="71"/>
      <c r="R6" s="253"/>
      <c r="S6" s="71"/>
      <c r="T6" s="71"/>
      <c r="U6" s="71"/>
      <c r="V6" s="71"/>
      <c r="W6" s="71"/>
      <c r="X6" s="71"/>
      <c r="Y6" s="71"/>
      <c r="Z6" s="71"/>
      <c r="AA6" s="71"/>
      <c r="AB6" s="71"/>
      <c r="AC6" s="71"/>
      <c r="AD6" s="71"/>
      <c r="AE6" s="71"/>
      <c r="AF6" s="71"/>
      <c r="AG6" s="71"/>
      <c r="AH6" s="71"/>
      <c r="AI6" s="71"/>
      <c r="AJ6" s="71"/>
      <c r="AK6" s="71"/>
      <c r="AL6" s="71"/>
      <c r="AM6" s="71"/>
      <c r="AN6" s="92"/>
      <c r="AO6" s="62"/>
    </row>
    <row r="7" spans="1:41" ht="15.6" customHeight="1">
      <c r="A7" s="74"/>
      <c r="B7" s="106"/>
      <c r="C7" s="102"/>
      <c r="D7" s="102"/>
      <c r="E7" s="102"/>
      <c r="F7" s="66"/>
      <c r="G7" s="66"/>
      <c r="H7" s="66"/>
      <c r="I7" s="67"/>
      <c r="J7" s="67"/>
      <c r="K7" s="66"/>
      <c r="L7" s="67"/>
      <c r="M7" s="67"/>
      <c r="N7" s="67"/>
      <c r="O7" s="67"/>
      <c r="P7" s="67"/>
      <c r="Q7" s="66"/>
      <c r="R7" s="254"/>
      <c r="S7" s="66"/>
      <c r="T7" s="66"/>
      <c r="U7" s="66"/>
      <c r="V7" s="66"/>
      <c r="W7" s="66"/>
      <c r="X7" s="66"/>
      <c r="Y7" s="66"/>
      <c r="Z7" s="66"/>
      <c r="AA7" s="66"/>
      <c r="AB7" s="66"/>
      <c r="AC7" s="66"/>
      <c r="AD7" s="66"/>
      <c r="AE7" s="66"/>
      <c r="AF7" s="66"/>
      <c r="AG7" s="66"/>
      <c r="AH7" s="66"/>
      <c r="AI7" s="66"/>
      <c r="AJ7" s="66"/>
      <c r="AK7" s="66"/>
      <c r="AL7" s="66"/>
      <c r="AM7" s="66"/>
      <c r="AN7" s="93"/>
      <c r="AO7" s="62"/>
    </row>
    <row r="8" spans="1:41" ht="213">
      <c r="A8" s="90" t="s">
        <v>223</v>
      </c>
      <c r="B8" s="90" t="s">
        <v>223</v>
      </c>
      <c r="C8" s="91" t="s">
        <v>224</v>
      </c>
      <c r="D8" s="91" t="s">
        <v>225</v>
      </c>
      <c r="E8" s="91" t="s">
        <v>225</v>
      </c>
      <c r="F8" s="90" t="s">
        <v>226</v>
      </c>
      <c r="G8" s="90" t="s">
        <v>117</v>
      </c>
      <c r="H8" s="90" t="s">
        <v>117</v>
      </c>
      <c r="I8" s="91" t="s">
        <v>227</v>
      </c>
      <c r="J8" s="91" t="s">
        <v>228</v>
      </c>
      <c r="K8" s="90" t="s">
        <v>229</v>
      </c>
      <c r="L8" s="91" t="s">
        <v>117</v>
      </c>
      <c r="M8" s="91" t="s">
        <v>230</v>
      </c>
      <c r="N8" s="91" t="s">
        <v>230</v>
      </c>
      <c r="O8" s="91" t="s">
        <v>117</v>
      </c>
      <c r="P8" s="91" t="s">
        <v>117</v>
      </c>
      <c r="Q8" s="90" t="s">
        <v>117</v>
      </c>
      <c r="R8" s="252" t="s">
        <v>231</v>
      </c>
      <c r="S8" s="239" t="s">
        <v>117</v>
      </c>
      <c r="T8" s="90" t="s">
        <v>232</v>
      </c>
      <c r="U8" s="90" t="s">
        <v>233</v>
      </c>
      <c r="V8" s="90" t="s">
        <v>234</v>
      </c>
      <c r="W8" s="90" t="s">
        <v>235</v>
      </c>
      <c r="X8" s="90" t="s">
        <v>236</v>
      </c>
      <c r="Y8" s="90" t="s">
        <v>237</v>
      </c>
      <c r="Z8" s="90" t="s">
        <v>237</v>
      </c>
      <c r="AA8" s="90" t="s">
        <v>237</v>
      </c>
      <c r="AB8" s="90" t="s">
        <v>237</v>
      </c>
      <c r="AC8" s="90" t="s">
        <v>237</v>
      </c>
      <c r="AD8" s="90" t="s">
        <v>117</v>
      </c>
      <c r="AE8" s="90" t="s">
        <v>117</v>
      </c>
      <c r="AF8" s="90" t="s">
        <v>117</v>
      </c>
      <c r="AG8" s="90" t="s">
        <v>117</v>
      </c>
      <c r="AH8" s="90" t="s">
        <v>117</v>
      </c>
      <c r="AI8" s="90" t="s">
        <v>117</v>
      </c>
      <c r="AJ8" s="90" t="s">
        <v>117</v>
      </c>
      <c r="AK8" s="90" t="s">
        <v>117</v>
      </c>
      <c r="AL8" s="90" t="s">
        <v>117</v>
      </c>
      <c r="AM8" s="90" t="s">
        <v>117</v>
      </c>
      <c r="AN8" s="94" t="s">
        <v>117</v>
      </c>
      <c r="AO8" s="62"/>
    </row>
    <row r="9" spans="1:41" s="11" customFormat="1" ht="61.5" customHeight="1">
      <c r="A9" s="64" t="s">
        <v>46</v>
      </c>
      <c r="B9" s="64" t="s">
        <v>52</v>
      </c>
      <c r="C9" s="64" t="s">
        <v>56</v>
      </c>
      <c r="D9" s="64" t="s">
        <v>238</v>
      </c>
      <c r="E9" s="64" t="s">
        <v>65</v>
      </c>
      <c r="F9" s="64" t="s">
        <v>239</v>
      </c>
      <c r="G9" s="64" t="s">
        <v>240</v>
      </c>
      <c r="H9" s="64" t="s">
        <v>79</v>
      </c>
      <c r="I9" s="68" t="s">
        <v>241</v>
      </c>
      <c r="J9" s="69" t="s">
        <v>91</v>
      </c>
      <c r="K9" s="64" t="s">
        <v>242</v>
      </c>
      <c r="L9" s="64" t="s">
        <v>243</v>
      </c>
      <c r="M9" s="64" t="s">
        <v>244</v>
      </c>
      <c r="N9" s="64" t="s">
        <v>245</v>
      </c>
      <c r="O9" s="64" t="s">
        <v>114</v>
      </c>
      <c r="P9" s="70" t="s">
        <v>246</v>
      </c>
      <c r="Q9" s="129" t="s">
        <v>247</v>
      </c>
      <c r="R9" s="259" t="s">
        <v>248</v>
      </c>
      <c r="S9" s="260" t="s">
        <v>249</v>
      </c>
      <c r="T9" s="63" t="s">
        <v>250</v>
      </c>
      <c r="U9" s="130" t="s">
        <v>251</v>
      </c>
      <c r="V9" s="64" t="s">
        <v>252</v>
      </c>
      <c r="W9" s="64" t="s">
        <v>253</v>
      </c>
      <c r="X9" s="63" t="s">
        <v>254</v>
      </c>
      <c r="Y9" s="63" t="s">
        <v>255</v>
      </c>
      <c r="Z9" s="63" t="s">
        <v>256</v>
      </c>
      <c r="AA9" s="63" t="s">
        <v>257</v>
      </c>
      <c r="AB9" s="63" t="s">
        <v>258</v>
      </c>
      <c r="AC9" s="129" t="s">
        <v>259</v>
      </c>
      <c r="AD9" s="70" t="s">
        <v>260</v>
      </c>
      <c r="AE9" s="70" t="s">
        <v>261</v>
      </c>
      <c r="AF9" s="70" t="s">
        <v>262</v>
      </c>
      <c r="AG9" s="70" t="s">
        <v>263</v>
      </c>
      <c r="AH9" s="261" t="s">
        <v>264</v>
      </c>
      <c r="AI9" s="64" t="s">
        <v>265</v>
      </c>
      <c r="AJ9" s="64" t="s">
        <v>266</v>
      </c>
      <c r="AK9" s="64" t="s">
        <v>267</v>
      </c>
      <c r="AL9" s="64" t="s">
        <v>268</v>
      </c>
      <c r="AM9" s="64" t="s">
        <v>269</v>
      </c>
      <c r="AN9" s="95" t="s">
        <v>270</v>
      </c>
    </row>
    <row r="10" spans="1:41" s="122" customFormat="1" ht="30">
      <c r="A10" s="108"/>
      <c r="B10" s="119"/>
      <c r="C10" s="110"/>
      <c r="D10" s="110"/>
      <c r="E10" s="110"/>
      <c r="F10" s="111"/>
      <c r="G10" s="108"/>
      <c r="H10" s="118"/>
      <c r="I10" s="121"/>
      <c r="J10" s="120"/>
      <c r="K10" s="120"/>
      <c r="L10" s="121"/>
      <c r="M10" s="121"/>
      <c r="N10" s="121"/>
      <c r="O10" s="121"/>
      <c r="P10" s="120"/>
      <c r="Q10" s="120"/>
      <c r="R10" s="250"/>
      <c r="S10" s="124"/>
      <c r="T10" s="125"/>
      <c r="U10" s="125"/>
      <c r="V10" s="126"/>
      <c r="X10" s="127"/>
      <c r="Y10" s="120"/>
      <c r="Z10" s="125"/>
      <c r="AA10" s="120"/>
      <c r="AB10" s="120"/>
      <c r="AC10" s="128"/>
      <c r="AD10" s="255" t="s">
        <v>271</v>
      </c>
      <c r="AE10" s="257" t="s">
        <v>272</v>
      </c>
      <c r="AF10" s="256">
        <v>1750491122</v>
      </c>
      <c r="AG10" s="255" t="s">
        <v>273</v>
      </c>
      <c r="AH10" s="258">
        <v>45231</v>
      </c>
      <c r="AJ10" s="251"/>
      <c r="AL10" s="234"/>
      <c r="AM10" s="121"/>
      <c r="AN10" s="123"/>
    </row>
    <row r="11" spans="1:41" s="122" customFormat="1" ht="15.75">
      <c r="A11" s="108"/>
      <c r="B11" s="119"/>
      <c r="C11" s="110"/>
      <c r="D11" s="110"/>
      <c r="E11" s="110"/>
      <c r="F11" s="111"/>
      <c r="G11" s="108"/>
      <c r="H11" s="118"/>
      <c r="I11" s="121"/>
      <c r="J11" s="120"/>
      <c r="K11" s="120"/>
      <c r="L11" s="121"/>
      <c r="M11" s="121"/>
      <c r="N11" s="121"/>
      <c r="O11" s="121"/>
      <c r="P11" s="120"/>
      <c r="Q11" s="120"/>
      <c r="R11" s="237"/>
      <c r="S11" s="240"/>
      <c r="T11" s="120"/>
      <c r="U11" s="120"/>
      <c r="V11" s="126"/>
      <c r="X11" s="127"/>
      <c r="Y11" s="120"/>
      <c r="Z11" s="125"/>
      <c r="AA11" s="120"/>
      <c r="AB11" s="120"/>
      <c r="AC11" s="128"/>
      <c r="AD11" s="120"/>
      <c r="AE11" s="251"/>
      <c r="AG11" s="234"/>
      <c r="AH11" s="121"/>
      <c r="AL11" s="234"/>
      <c r="AN11" s="123"/>
    </row>
    <row r="12" spans="1:41" s="122" customFormat="1" ht="15.75">
      <c r="A12" s="108"/>
      <c r="B12" s="119"/>
      <c r="C12" s="110"/>
      <c r="D12" s="110"/>
      <c r="E12" s="110"/>
      <c r="F12" s="111"/>
      <c r="G12" s="108"/>
      <c r="H12" s="112"/>
      <c r="I12" s="121"/>
      <c r="J12" s="120"/>
      <c r="K12" s="120"/>
      <c r="L12" s="121"/>
      <c r="M12" s="121"/>
      <c r="N12" s="121"/>
      <c r="O12" s="121"/>
      <c r="P12" s="120"/>
      <c r="Q12" s="120"/>
      <c r="R12" s="237"/>
      <c r="S12" s="240"/>
      <c r="T12" s="120"/>
      <c r="U12" s="120"/>
      <c r="V12" s="126"/>
      <c r="X12" s="120"/>
      <c r="Y12" s="120"/>
      <c r="Z12" s="120"/>
      <c r="AA12" s="120"/>
      <c r="AB12" s="120"/>
      <c r="AC12" s="128"/>
      <c r="AD12" s="120"/>
      <c r="AG12" s="234"/>
      <c r="AH12" s="121"/>
      <c r="AL12" s="234"/>
      <c r="AM12" s="121"/>
      <c r="AN12" s="123"/>
    </row>
    <row r="13" spans="1:41" s="122" customFormat="1" ht="15.75">
      <c r="A13" s="108"/>
      <c r="B13" s="119"/>
      <c r="C13" s="110"/>
      <c r="D13" s="110"/>
      <c r="E13" s="110"/>
      <c r="F13" s="111"/>
      <c r="G13" s="108"/>
      <c r="H13" s="112"/>
      <c r="I13" s="121"/>
      <c r="J13" s="120"/>
      <c r="K13" s="120"/>
      <c r="L13" s="121"/>
      <c r="M13" s="121"/>
      <c r="N13" s="121"/>
      <c r="P13" s="120"/>
      <c r="Q13" s="120"/>
      <c r="R13" s="244"/>
      <c r="S13" s="247"/>
      <c r="T13" s="120"/>
      <c r="U13" s="120"/>
      <c r="V13" s="126"/>
      <c r="X13" s="120"/>
      <c r="Y13" s="120"/>
      <c r="Z13" s="120"/>
      <c r="AA13" s="120"/>
      <c r="AB13" s="120"/>
      <c r="AC13" s="128"/>
      <c r="AD13" s="120"/>
      <c r="AG13" s="234"/>
      <c r="AH13" s="121"/>
      <c r="AL13" s="234"/>
      <c r="AM13" s="121"/>
      <c r="AN13" s="123"/>
    </row>
    <row r="14" spans="1:41" s="122" customFormat="1" ht="15.75">
      <c r="A14" s="108"/>
      <c r="B14" s="119"/>
      <c r="C14" s="110"/>
      <c r="D14" s="110"/>
      <c r="E14" s="110"/>
      <c r="F14" s="111"/>
      <c r="G14" s="108"/>
      <c r="H14" s="112"/>
      <c r="I14" s="121"/>
      <c r="J14" s="120"/>
      <c r="K14" s="120"/>
      <c r="L14" s="121"/>
      <c r="M14" s="121"/>
      <c r="N14" s="121"/>
      <c r="O14" s="121"/>
      <c r="P14" s="120"/>
      <c r="Q14" s="120"/>
      <c r="R14" s="246"/>
      <c r="S14" s="248"/>
      <c r="T14" s="241"/>
      <c r="U14" s="120"/>
      <c r="V14" s="126"/>
      <c r="X14" s="120"/>
      <c r="Y14" s="120"/>
      <c r="Z14" s="120"/>
      <c r="AA14" s="120"/>
      <c r="AB14" s="120"/>
      <c r="AC14" s="128"/>
      <c r="AD14" s="120"/>
      <c r="AG14" s="234"/>
      <c r="AH14" s="121"/>
      <c r="AL14" s="234"/>
      <c r="AM14" s="121"/>
      <c r="AN14" s="123"/>
    </row>
    <row r="15" spans="1:41" s="122" customFormat="1" ht="15.75">
      <c r="A15" s="108"/>
      <c r="B15" s="119"/>
      <c r="C15" s="110"/>
      <c r="D15" s="110"/>
      <c r="E15" s="110"/>
      <c r="F15" s="111"/>
      <c r="G15" s="108"/>
      <c r="H15" s="112"/>
      <c r="I15" s="121"/>
      <c r="J15" s="120"/>
      <c r="K15" s="120"/>
      <c r="L15" s="121"/>
      <c r="M15" s="121"/>
      <c r="N15" s="121"/>
      <c r="O15" s="121"/>
      <c r="P15" s="120"/>
      <c r="Q15" s="120"/>
      <c r="R15" s="245"/>
      <c r="S15" s="249"/>
      <c r="T15" s="120"/>
      <c r="U15" s="120"/>
      <c r="V15" s="126"/>
      <c r="X15" s="120"/>
      <c r="Y15" s="120"/>
      <c r="Z15" s="120"/>
      <c r="AA15" s="120"/>
      <c r="AB15" s="120"/>
      <c r="AC15" s="128"/>
      <c r="AD15" s="120"/>
      <c r="AG15" s="234"/>
      <c r="AH15" s="121"/>
      <c r="AL15" s="234"/>
      <c r="AM15" s="121"/>
      <c r="AN15" s="123"/>
    </row>
    <row r="16" spans="1:41" s="122" customFormat="1" ht="15.75">
      <c r="A16" s="108"/>
      <c r="B16" s="119"/>
      <c r="C16" s="110"/>
      <c r="D16" s="110"/>
      <c r="E16" s="110"/>
      <c r="F16" s="111"/>
      <c r="G16" s="108"/>
      <c r="H16" s="112"/>
      <c r="I16" s="121"/>
      <c r="J16" s="120"/>
      <c r="K16" s="120"/>
      <c r="L16" s="121"/>
      <c r="M16" s="121"/>
      <c r="N16" s="121"/>
      <c r="O16" s="121"/>
      <c r="P16" s="120"/>
      <c r="Q16" s="120"/>
      <c r="R16" s="237"/>
      <c r="S16" s="240"/>
      <c r="T16" s="120"/>
      <c r="U16" s="120"/>
      <c r="V16" s="126"/>
      <c r="X16" s="120"/>
      <c r="Y16" s="120"/>
      <c r="Z16" s="120"/>
      <c r="AA16" s="120"/>
      <c r="AB16" s="120"/>
      <c r="AC16" s="128"/>
      <c r="AD16" s="120"/>
      <c r="AG16" s="234"/>
      <c r="AH16" s="121"/>
      <c r="AL16" s="234"/>
      <c r="AM16" s="121"/>
      <c r="AN16" s="123"/>
    </row>
    <row r="17" spans="1:40" s="122" customFormat="1" ht="15.75">
      <c r="A17" s="108"/>
      <c r="B17" s="119"/>
      <c r="C17" s="110"/>
      <c r="D17" s="110"/>
      <c r="E17" s="110"/>
      <c r="F17" s="111"/>
      <c r="G17" s="108"/>
      <c r="H17" s="112"/>
      <c r="I17" s="121"/>
      <c r="J17" s="120"/>
      <c r="K17" s="120"/>
      <c r="L17" s="121"/>
      <c r="M17" s="121"/>
      <c r="N17" s="121"/>
      <c r="O17" s="121"/>
      <c r="P17" s="120"/>
      <c r="Q17" s="120"/>
      <c r="R17" s="237"/>
      <c r="S17" s="240"/>
      <c r="T17" s="120"/>
      <c r="U17" s="120"/>
      <c r="V17" s="126"/>
      <c r="X17" s="120"/>
      <c r="Y17" s="120"/>
      <c r="Z17" s="120"/>
      <c r="AA17" s="120"/>
      <c r="AB17" s="120"/>
      <c r="AC17" s="128"/>
      <c r="AD17" s="120"/>
      <c r="AG17" s="234"/>
      <c r="AH17" s="121"/>
      <c r="AL17" s="234"/>
      <c r="AM17" s="121"/>
      <c r="AN17" s="123"/>
    </row>
    <row r="18" spans="1:40" s="122" customFormat="1" ht="15.75">
      <c r="A18" s="108"/>
      <c r="B18" s="119"/>
      <c r="C18" s="110"/>
      <c r="D18" s="110"/>
      <c r="E18" s="110"/>
      <c r="F18" s="111"/>
      <c r="G18" s="108"/>
      <c r="H18" s="112"/>
      <c r="I18" s="121"/>
      <c r="J18" s="120"/>
      <c r="K18" s="120"/>
      <c r="L18" s="121"/>
      <c r="M18" s="121"/>
      <c r="N18" s="121"/>
      <c r="O18" s="121"/>
      <c r="P18" s="120"/>
      <c r="Q18" s="120"/>
      <c r="R18" s="237"/>
      <c r="S18" s="240"/>
      <c r="T18" s="120"/>
      <c r="U18" s="120"/>
      <c r="V18" s="126"/>
      <c r="X18" s="120"/>
      <c r="Y18" s="120"/>
      <c r="Z18" s="120"/>
      <c r="AA18" s="120"/>
      <c r="AB18" s="120"/>
      <c r="AC18" s="128"/>
      <c r="AD18" s="120"/>
      <c r="AG18" s="234"/>
      <c r="AH18" s="121"/>
      <c r="AL18" s="234"/>
      <c r="AM18" s="121"/>
      <c r="AN18" s="123"/>
    </row>
    <row r="19" spans="1:40" s="122" customFormat="1" ht="15.75">
      <c r="A19" s="108"/>
      <c r="B19" s="119"/>
      <c r="C19" s="110"/>
      <c r="D19" s="110"/>
      <c r="E19" s="110"/>
      <c r="F19" s="111"/>
      <c r="G19" s="108"/>
      <c r="H19" s="112"/>
      <c r="I19" s="121"/>
      <c r="J19" s="120"/>
      <c r="K19" s="120"/>
      <c r="L19" s="121"/>
      <c r="M19" s="121"/>
      <c r="N19" s="121"/>
      <c r="O19" s="121"/>
      <c r="P19" s="120"/>
      <c r="Q19" s="120"/>
      <c r="R19" s="237"/>
      <c r="S19" s="240"/>
      <c r="T19" s="120"/>
      <c r="U19" s="120"/>
      <c r="V19" s="126"/>
      <c r="X19" s="120"/>
      <c r="Y19" s="120"/>
      <c r="Z19" s="120"/>
      <c r="AA19" s="120"/>
      <c r="AB19" s="120"/>
      <c r="AC19" s="128"/>
      <c r="AD19" s="120"/>
      <c r="AG19" s="234"/>
      <c r="AH19" s="121"/>
      <c r="AL19" s="234"/>
      <c r="AM19" s="121"/>
      <c r="AN19" s="123"/>
    </row>
    <row r="20" spans="1:40" s="122" customFormat="1" ht="15.75">
      <c r="A20" s="108"/>
      <c r="B20" s="119"/>
      <c r="C20" s="110"/>
      <c r="D20" s="110"/>
      <c r="E20" s="110"/>
      <c r="F20" s="111"/>
      <c r="G20" s="108"/>
      <c r="H20" s="112"/>
      <c r="I20" s="121"/>
      <c r="J20" s="120"/>
      <c r="K20" s="120"/>
      <c r="L20" s="121"/>
      <c r="M20" s="121"/>
      <c r="N20" s="121"/>
      <c r="O20" s="121"/>
      <c r="P20" s="120"/>
      <c r="Q20" s="120"/>
      <c r="R20" s="237"/>
      <c r="S20" s="240"/>
      <c r="T20" s="120"/>
      <c r="U20" s="120"/>
      <c r="V20" s="126"/>
      <c r="X20" s="120"/>
      <c r="Y20" s="120"/>
      <c r="Z20" s="120"/>
      <c r="AA20" s="120"/>
      <c r="AB20" s="120"/>
      <c r="AC20" s="128"/>
      <c r="AD20" s="120"/>
      <c r="AG20" s="234"/>
      <c r="AH20" s="121"/>
      <c r="AL20" s="234"/>
      <c r="AM20" s="121"/>
      <c r="AN20" s="123"/>
    </row>
    <row r="21" spans="1:40" s="122" customFormat="1" ht="51" customHeight="1">
      <c r="A21" s="108"/>
      <c r="B21" s="119"/>
      <c r="C21" s="110"/>
      <c r="D21" s="110"/>
      <c r="E21" s="110"/>
      <c r="F21" s="111"/>
      <c r="G21" s="108"/>
      <c r="H21" s="112"/>
      <c r="I21" s="121"/>
      <c r="J21" s="120"/>
      <c r="K21" s="120"/>
      <c r="L21" s="121"/>
      <c r="M21" s="121"/>
      <c r="N21" s="121"/>
      <c r="O21" s="121"/>
      <c r="P21" s="120"/>
      <c r="Q21" s="120"/>
      <c r="R21" s="237"/>
      <c r="S21" s="240"/>
      <c r="T21" s="120"/>
      <c r="U21" s="120"/>
      <c r="V21" s="126"/>
      <c r="X21" s="120"/>
      <c r="Y21" s="120"/>
      <c r="Z21" s="120"/>
      <c r="AA21" s="120"/>
      <c r="AB21" s="120"/>
      <c r="AC21" s="128"/>
      <c r="AD21" s="120"/>
      <c r="AG21" s="234"/>
      <c r="AH21" s="121"/>
      <c r="AL21" s="234"/>
      <c r="AM21" s="121"/>
      <c r="AN21" s="123"/>
    </row>
    <row r="22" spans="1:40" s="122" customFormat="1" ht="15.75">
      <c r="A22" s="108"/>
      <c r="B22" s="119"/>
      <c r="C22" s="110"/>
      <c r="D22" s="110"/>
      <c r="E22" s="110"/>
      <c r="F22" s="111"/>
      <c r="G22" s="108"/>
      <c r="H22" s="112"/>
      <c r="I22" s="121"/>
      <c r="J22" s="120"/>
      <c r="K22" s="120"/>
      <c r="L22" s="121"/>
      <c r="M22" s="121"/>
      <c r="N22" s="121"/>
      <c r="O22" s="121"/>
      <c r="P22" s="120"/>
      <c r="Q22" s="120"/>
      <c r="R22" s="237"/>
      <c r="S22" s="240"/>
      <c r="T22" s="120"/>
      <c r="U22" s="120"/>
      <c r="V22" s="126"/>
      <c r="X22" s="120"/>
      <c r="Y22" s="120"/>
      <c r="Z22" s="120"/>
      <c r="AA22" s="120"/>
      <c r="AB22" s="120"/>
      <c r="AC22" s="128"/>
      <c r="AD22" s="120"/>
      <c r="AG22" s="234"/>
      <c r="AH22" s="121"/>
      <c r="AL22" s="234"/>
      <c r="AM22" s="121"/>
      <c r="AN22" s="123"/>
    </row>
    <row r="23" spans="1:40" s="122" customFormat="1" ht="15.75">
      <c r="A23" s="108"/>
      <c r="B23" s="119"/>
      <c r="C23" s="110"/>
      <c r="D23" s="110"/>
      <c r="E23" s="110"/>
      <c r="F23" s="111"/>
      <c r="G23" s="108"/>
      <c r="H23" s="112"/>
      <c r="I23" s="121"/>
      <c r="J23" s="120"/>
      <c r="K23" s="120"/>
      <c r="L23" s="121"/>
      <c r="M23" s="121"/>
      <c r="N23" s="121"/>
      <c r="O23" s="121"/>
      <c r="P23" s="120"/>
      <c r="Q23" s="120"/>
      <c r="R23" s="237"/>
      <c r="S23" s="240"/>
      <c r="T23" s="120"/>
      <c r="U23" s="120"/>
      <c r="V23" s="126"/>
      <c r="X23" s="120"/>
      <c r="Y23" s="120"/>
      <c r="Z23" s="120"/>
      <c r="AA23" s="120"/>
      <c r="AB23" s="120"/>
      <c r="AC23" s="128"/>
      <c r="AD23" s="120"/>
      <c r="AG23" s="234"/>
      <c r="AH23" s="121"/>
      <c r="AL23" s="234"/>
      <c r="AM23" s="121"/>
      <c r="AN23" s="123"/>
    </row>
    <row r="24" spans="1:40" s="122" customFormat="1" ht="15.75">
      <c r="A24" s="108"/>
      <c r="B24" s="119"/>
      <c r="C24" s="110"/>
      <c r="D24" s="110"/>
      <c r="E24" s="110"/>
      <c r="F24" s="111"/>
      <c r="G24" s="108"/>
      <c r="H24" s="112"/>
      <c r="I24" s="121"/>
      <c r="J24" s="120"/>
      <c r="K24" s="120"/>
      <c r="L24" s="121"/>
      <c r="M24" s="121"/>
      <c r="N24" s="121"/>
      <c r="O24" s="121"/>
      <c r="P24" s="120"/>
      <c r="Q24" s="120"/>
      <c r="R24" s="237"/>
      <c r="S24" s="240"/>
      <c r="T24" s="120"/>
      <c r="U24" s="120"/>
      <c r="V24" s="126"/>
      <c r="X24" s="120"/>
      <c r="Y24" s="120"/>
      <c r="Z24" s="120"/>
      <c r="AA24" s="120"/>
      <c r="AB24" s="120"/>
      <c r="AC24" s="128"/>
      <c r="AD24" s="120"/>
      <c r="AG24" s="234"/>
      <c r="AH24" s="121"/>
      <c r="AL24" s="234"/>
      <c r="AM24" s="121"/>
      <c r="AN24" s="123"/>
    </row>
    <row r="25" spans="1:40" s="122" customFormat="1" ht="15.75">
      <c r="A25" s="108"/>
      <c r="B25" s="119"/>
      <c r="C25" s="110"/>
      <c r="D25" s="110"/>
      <c r="E25" s="110"/>
      <c r="F25" s="111"/>
      <c r="G25" s="108"/>
      <c r="H25" s="112"/>
      <c r="I25" s="121"/>
      <c r="J25" s="120"/>
      <c r="K25" s="120"/>
      <c r="L25" s="121"/>
      <c r="M25" s="121"/>
      <c r="N25" s="121"/>
      <c r="O25" s="121"/>
      <c r="P25" s="120"/>
      <c r="Q25" s="120"/>
      <c r="R25" s="237"/>
      <c r="S25" s="240"/>
      <c r="T25" s="120"/>
      <c r="U25" s="120"/>
      <c r="V25" s="126"/>
      <c r="X25" s="120"/>
      <c r="Y25" s="120"/>
      <c r="Z25" s="120"/>
      <c r="AA25" s="120"/>
      <c r="AB25" s="120"/>
      <c r="AC25" s="128"/>
      <c r="AD25" s="120"/>
      <c r="AG25" s="234"/>
      <c r="AH25" s="121"/>
      <c r="AL25" s="234"/>
      <c r="AM25" s="121"/>
      <c r="AN25" s="123"/>
    </row>
    <row r="26" spans="1:40" s="122" customFormat="1" ht="15.75">
      <c r="A26" s="108"/>
      <c r="B26" s="119"/>
      <c r="C26" s="110"/>
      <c r="D26" s="110"/>
      <c r="E26" s="110"/>
      <c r="F26" s="111"/>
      <c r="G26" s="108"/>
      <c r="H26" s="112"/>
      <c r="I26" s="121"/>
      <c r="J26" s="120"/>
      <c r="K26" s="120"/>
      <c r="L26" s="121"/>
      <c r="M26" s="121"/>
      <c r="N26" s="121"/>
      <c r="O26" s="121"/>
      <c r="P26" s="120"/>
      <c r="Q26" s="120"/>
      <c r="R26" s="237"/>
      <c r="S26" s="240"/>
      <c r="T26" s="120"/>
      <c r="U26" s="120"/>
      <c r="V26" s="126"/>
      <c r="X26" s="120"/>
      <c r="Y26" s="120"/>
      <c r="Z26" s="120"/>
      <c r="AA26" s="120"/>
      <c r="AB26" s="120"/>
      <c r="AC26" s="128"/>
      <c r="AD26" s="120"/>
      <c r="AG26" s="234"/>
      <c r="AH26" s="121"/>
      <c r="AL26" s="234"/>
      <c r="AM26" s="121"/>
      <c r="AN26" s="123"/>
    </row>
    <row r="27" spans="1:40" s="122" customFormat="1" ht="15.75">
      <c r="A27" s="108"/>
      <c r="B27" s="119"/>
      <c r="C27" s="110"/>
      <c r="D27" s="110"/>
      <c r="E27" s="110"/>
      <c r="F27" s="111"/>
      <c r="G27" s="108"/>
      <c r="H27" s="112"/>
      <c r="I27" s="121"/>
      <c r="J27" s="120"/>
      <c r="K27" s="120"/>
      <c r="L27" s="121"/>
      <c r="M27" s="121"/>
      <c r="N27" s="121"/>
      <c r="O27" s="121"/>
      <c r="P27" s="120"/>
      <c r="Q27" s="120"/>
      <c r="R27" s="237"/>
      <c r="S27" s="240"/>
      <c r="T27" s="120"/>
      <c r="U27" s="120"/>
      <c r="V27" s="126"/>
      <c r="X27" s="120"/>
      <c r="Y27" s="120"/>
      <c r="Z27" s="120"/>
      <c r="AA27" s="120"/>
      <c r="AB27" s="120"/>
      <c r="AC27" s="128"/>
      <c r="AD27" s="120"/>
      <c r="AG27" s="234"/>
      <c r="AH27" s="121"/>
      <c r="AL27" s="234"/>
      <c r="AM27" s="121"/>
      <c r="AN27" s="123"/>
    </row>
    <row r="28" spans="1:40" s="122" customFormat="1" ht="15.75">
      <c r="A28" s="108"/>
      <c r="B28" s="119"/>
      <c r="C28" s="110"/>
      <c r="D28" s="110"/>
      <c r="E28" s="110"/>
      <c r="F28" s="111"/>
      <c r="G28" s="108"/>
      <c r="H28" s="112"/>
      <c r="I28" s="121"/>
      <c r="J28" s="120"/>
      <c r="K28" s="120"/>
      <c r="L28" s="121"/>
      <c r="M28" s="121"/>
      <c r="N28" s="121"/>
      <c r="O28" s="121"/>
      <c r="P28" s="120"/>
      <c r="Q28" s="120"/>
      <c r="R28" s="237"/>
      <c r="S28" s="240"/>
      <c r="T28" s="120"/>
      <c r="U28" s="120"/>
      <c r="V28" s="126"/>
      <c r="X28" s="120"/>
      <c r="Y28" s="120"/>
      <c r="Z28" s="120"/>
      <c r="AA28" s="120"/>
      <c r="AB28" s="120"/>
      <c r="AC28" s="128"/>
      <c r="AD28" s="120"/>
      <c r="AG28" s="234"/>
      <c r="AH28" s="121"/>
      <c r="AL28" s="234"/>
      <c r="AM28" s="121"/>
      <c r="AN28" s="123"/>
    </row>
    <row r="29" spans="1:40" s="122" customFormat="1" ht="15.75">
      <c r="A29" s="108"/>
      <c r="B29" s="119"/>
      <c r="C29" s="110"/>
      <c r="D29" s="110"/>
      <c r="E29" s="110"/>
      <c r="F29" s="111"/>
      <c r="G29" s="108"/>
      <c r="H29" s="112"/>
      <c r="I29" s="121"/>
      <c r="J29" s="120"/>
      <c r="K29" s="120"/>
      <c r="L29" s="121"/>
      <c r="M29" s="121"/>
      <c r="N29" s="121"/>
      <c r="O29" s="121"/>
      <c r="P29" s="120"/>
      <c r="Q29" s="120"/>
      <c r="R29" s="237"/>
      <c r="S29" s="240"/>
      <c r="T29" s="120"/>
      <c r="U29" s="120"/>
      <c r="V29" s="126"/>
      <c r="X29" s="120"/>
      <c r="Y29" s="120"/>
      <c r="Z29" s="120"/>
      <c r="AA29" s="120"/>
      <c r="AB29" s="120"/>
      <c r="AC29" s="128"/>
      <c r="AD29" s="120"/>
      <c r="AG29" s="234"/>
      <c r="AH29" s="121"/>
      <c r="AL29" s="234"/>
      <c r="AM29" s="121"/>
      <c r="AN29" s="123"/>
    </row>
    <row r="30" spans="1:40" s="122" customFormat="1" ht="15.75">
      <c r="A30" s="108"/>
      <c r="B30" s="119"/>
      <c r="C30" s="110"/>
      <c r="D30" s="110"/>
      <c r="E30" s="110"/>
      <c r="F30" s="111"/>
      <c r="G30" s="108"/>
      <c r="H30" s="112"/>
      <c r="I30" s="121"/>
      <c r="J30" s="120"/>
      <c r="K30" s="120"/>
      <c r="L30" s="121"/>
      <c r="M30" s="121"/>
      <c r="N30" s="121"/>
      <c r="O30" s="121"/>
      <c r="P30" s="120"/>
      <c r="Q30" s="120"/>
      <c r="R30" s="237"/>
      <c r="S30" s="240"/>
      <c r="T30" s="120"/>
      <c r="U30" s="120"/>
      <c r="V30" s="126"/>
      <c r="X30" s="120"/>
      <c r="Y30" s="120"/>
      <c r="Z30" s="120"/>
      <c r="AA30" s="120"/>
      <c r="AB30" s="120"/>
      <c r="AC30" s="128"/>
      <c r="AD30" s="120"/>
      <c r="AG30" s="234"/>
      <c r="AH30" s="121"/>
      <c r="AL30" s="234"/>
      <c r="AM30" s="121"/>
      <c r="AN30" s="123"/>
    </row>
    <row r="31" spans="1:40" s="122" customFormat="1" ht="15.75">
      <c r="A31" s="108"/>
      <c r="B31" s="119"/>
      <c r="C31" s="110"/>
      <c r="D31" s="110"/>
      <c r="E31" s="110"/>
      <c r="F31" s="111"/>
      <c r="G31" s="108"/>
      <c r="H31" s="112"/>
      <c r="I31" s="121"/>
      <c r="J31" s="120"/>
      <c r="K31" s="120"/>
      <c r="L31" s="121"/>
      <c r="M31" s="121"/>
      <c r="N31" s="121"/>
      <c r="O31" s="121"/>
      <c r="P31" s="120"/>
      <c r="Q31" s="120"/>
      <c r="R31" s="237"/>
      <c r="S31" s="240"/>
      <c r="T31" s="120"/>
      <c r="U31" s="120"/>
      <c r="V31" s="126"/>
      <c r="X31" s="120"/>
      <c r="Y31" s="120"/>
      <c r="Z31" s="120"/>
      <c r="AA31" s="120"/>
      <c r="AB31" s="120"/>
      <c r="AC31" s="128"/>
      <c r="AD31" s="120"/>
      <c r="AG31" s="234"/>
      <c r="AH31" s="121"/>
      <c r="AL31" s="234"/>
      <c r="AM31" s="121"/>
      <c r="AN31" s="123"/>
    </row>
    <row r="32" spans="1:40" s="122" customFormat="1" ht="15.75">
      <c r="A32" s="108"/>
      <c r="B32" s="119"/>
      <c r="C32" s="110"/>
      <c r="D32" s="110"/>
      <c r="E32" s="110"/>
      <c r="F32" s="111"/>
      <c r="G32" s="108"/>
      <c r="H32" s="112"/>
      <c r="I32" s="121"/>
      <c r="J32" s="120"/>
      <c r="K32" s="120"/>
      <c r="L32" s="121"/>
      <c r="M32" s="121"/>
      <c r="N32" s="121"/>
      <c r="O32" s="121"/>
      <c r="P32" s="120"/>
      <c r="Q32" s="120"/>
      <c r="R32" s="237"/>
      <c r="S32" s="240"/>
      <c r="T32" s="120"/>
      <c r="U32" s="120"/>
      <c r="V32" s="126"/>
      <c r="X32" s="120"/>
      <c r="Y32" s="120"/>
      <c r="Z32" s="120"/>
      <c r="AA32" s="120"/>
      <c r="AB32" s="120"/>
      <c r="AC32" s="128"/>
      <c r="AD32" s="120"/>
      <c r="AG32" s="234"/>
      <c r="AH32" s="121"/>
      <c r="AL32" s="234"/>
      <c r="AM32" s="121"/>
      <c r="AN32" s="123"/>
    </row>
    <row r="33" spans="1:40" s="122" customFormat="1" ht="15.75">
      <c r="A33" s="108"/>
      <c r="B33" s="119"/>
      <c r="C33" s="110"/>
      <c r="D33" s="110"/>
      <c r="E33" s="110"/>
      <c r="F33" s="111"/>
      <c r="G33" s="108"/>
      <c r="H33" s="112"/>
      <c r="I33" s="121"/>
      <c r="J33" s="120"/>
      <c r="K33" s="120"/>
      <c r="L33" s="121"/>
      <c r="M33" s="121"/>
      <c r="N33" s="121"/>
      <c r="O33" s="121"/>
      <c r="P33" s="120"/>
      <c r="Q33" s="120"/>
      <c r="R33" s="237"/>
      <c r="S33" s="240"/>
      <c r="T33" s="120"/>
      <c r="U33" s="120"/>
      <c r="V33" s="126"/>
      <c r="X33" s="120"/>
      <c r="Y33" s="120"/>
      <c r="Z33" s="120"/>
      <c r="AA33" s="120"/>
      <c r="AB33" s="120"/>
      <c r="AC33" s="128"/>
      <c r="AD33" s="120"/>
      <c r="AG33" s="234"/>
      <c r="AH33" s="121"/>
      <c r="AL33" s="234"/>
      <c r="AM33" s="121"/>
      <c r="AN33" s="123"/>
    </row>
    <row r="34" spans="1:40" s="122" customFormat="1" ht="15.75">
      <c r="A34" s="108"/>
      <c r="B34" s="119"/>
      <c r="C34" s="110"/>
      <c r="D34" s="110"/>
      <c r="E34" s="110"/>
      <c r="F34" s="111"/>
      <c r="G34" s="108"/>
      <c r="H34" s="112"/>
      <c r="I34" s="121"/>
      <c r="J34" s="120"/>
      <c r="K34" s="120"/>
      <c r="L34" s="121"/>
      <c r="M34" s="121"/>
      <c r="N34" s="121"/>
      <c r="O34" s="121"/>
      <c r="P34" s="120"/>
      <c r="Q34" s="120"/>
      <c r="R34" s="237"/>
      <c r="S34" s="240"/>
      <c r="T34" s="120"/>
      <c r="U34" s="120"/>
      <c r="V34" s="126"/>
      <c r="X34" s="120"/>
      <c r="Y34" s="120"/>
      <c r="Z34" s="120"/>
      <c r="AA34" s="120"/>
      <c r="AB34" s="120"/>
      <c r="AC34" s="128"/>
      <c r="AD34" s="120"/>
      <c r="AG34" s="234"/>
      <c r="AH34" s="121"/>
      <c r="AL34" s="234"/>
      <c r="AM34" s="121"/>
      <c r="AN34" s="123"/>
    </row>
    <row r="35" spans="1:40" s="122" customFormat="1" ht="15.75">
      <c r="A35" s="108"/>
      <c r="B35" s="119"/>
      <c r="C35" s="110"/>
      <c r="D35" s="110"/>
      <c r="E35" s="110"/>
      <c r="F35" s="111"/>
      <c r="G35" s="108"/>
      <c r="H35" s="112"/>
      <c r="I35" s="121"/>
      <c r="J35" s="120"/>
      <c r="K35" s="120"/>
      <c r="L35" s="121"/>
      <c r="M35" s="121"/>
      <c r="N35" s="121"/>
      <c r="O35" s="121"/>
      <c r="P35" s="120"/>
      <c r="Q35" s="120"/>
      <c r="R35" s="237"/>
      <c r="S35" s="240"/>
      <c r="T35" s="120"/>
      <c r="U35" s="120"/>
      <c r="V35" s="126"/>
      <c r="X35" s="120"/>
      <c r="Y35" s="120"/>
      <c r="Z35" s="120"/>
      <c r="AA35" s="120"/>
      <c r="AB35" s="120"/>
      <c r="AC35" s="128"/>
      <c r="AD35" s="120"/>
      <c r="AG35" s="234"/>
      <c r="AH35" s="121"/>
      <c r="AL35" s="234"/>
      <c r="AM35" s="121"/>
      <c r="AN35" s="123"/>
    </row>
    <row r="36" spans="1:40" s="122" customFormat="1" ht="15.75">
      <c r="A36" s="108"/>
      <c r="B36" s="119"/>
      <c r="C36" s="110"/>
      <c r="D36" s="110"/>
      <c r="E36" s="110"/>
      <c r="F36" s="111"/>
      <c r="G36" s="108"/>
      <c r="H36" s="112"/>
      <c r="I36" s="121"/>
      <c r="J36" s="120"/>
      <c r="K36" s="120"/>
      <c r="L36" s="121"/>
      <c r="M36" s="121"/>
      <c r="N36" s="121"/>
      <c r="O36" s="121"/>
      <c r="P36" s="120"/>
      <c r="Q36" s="120"/>
      <c r="R36" s="237"/>
      <c r="S36" s="240"/>
      <c r="T36" s="120"/>
      <c r="U36" s="120"/>
      <c r="V36" s="126"/>
      <c r="X36" s="120"/>
      <c r="Y36" s="120"/>
      <c r="Z36" s="120"/>
      <c r="AA36" s="120"/>
      <c r="AB36" s="120"/>
      <c r="AC36" s="128"/>
      <c r="AD36" s="120"/>
      <c r="AG36" s="234"/>
      <c r="AH36" s="121"/>
      <c r="AL36" s="234"/>
      <c r="AM36" s="121"/>
      <c r="AN36" s="123"/>
    </row>
    <row r="37" spans="1:40" s="122" customFormat="1" ht="15.75">
      <c r="A37" s="108"/>
      <c r="B37" s="119"/>
      <c r="C37" s="110"/>
      <c r="D37" s="110"/>
      <c r="E37" s="110"/>
      <c r="F37" s="111"/>
      <c r="G37" s="108"/>
      <c r="H37" s="112"/>
      <c r="I37" s="121"/>
      <c r="J37" s="120"/>
      <c r="K37" s="120"/>
      <c r="L37" s="121"/>
      <c r="M37" s="121"/>
      <c r="N37" s="121"/>
      <c r="O37" s="121"/>
      <c r="P37" s="120"/>
      <c r="Q37" s="120"/>
      <c r="R37" s="237"/>
      <c r="S37" s="240"/>
      <c r="T37" s="120"/>
      <c r="U37" s="120"/>
      <c r="V37" s="126"/>
      <c r="X37" s="120"/>
      <c r="Y37" s="120"/>
      <c r="Z37" s="120"/>
      <c r="AA37" s="120"/>
      <c r="AB37" s="120"/>
      <c r="AC37" s="128"/>
      <c r="AD37" s="120"/>
      <c r="AG37" s="234"/>
      <c r="AH37" s="121"/>
      <c r="AL37" s="234"/>
      <c r="AM37" s="121"/>
      <c r="AN37" s="123"/>
    </row>
    <row r="38" spans="1:40" s="122" customFormat="1" ht="15.75">
      <c r="A38" s="108"/>
      <c r="B38" s="119"/>
      <c r="C38" s="110"/>
      <c r="D38" s="110"/>
      <c r="E38" s="110"/>
      <c r="F38" s="111"/>
      <c r="G38" s="108"/>
      <c r="H38" s="112"/>
      <c r="I38" s="121"/>
      <c r="J38" s="120"/>
      <c r="K38" s="120"/>
      <c r="L38" s="121"/>
      <c r="M38" s="121"/>
      <c r="N38" s="121"/>
      <c r="O38" s="121"/>
      <c r="P38" s="120"/>
      <c r="Q38" s="120"/>
      <c r="R38" s="237"/>
      <c r="S38" s="240"/>
      <c r="T38" s="120"/>
      <c r="U38" s="120"/>
      <c r="V38" s="126"/>
      <c r="X38" s="120"/>
      <c r="Y38" s="120"/>
      <c r="Z38" s="120"/>
      <c r="AA38" s="120"/>
      <c r="AB38" s="120"/>
      <c r="AC38" s="128"/>
      <c r="AD38" s="120"/>
      <c r="AG38" s="234"/>
      <c r="AH38" s="121"/>
      <c r="AL38" s="234"/>
      <c r="AM38" s="121"/>
      <c r="AN38" s="123"/>
    </row>
    <row r="39" spans="1:40" s="122" customFormat="1" ht="15.75">
      <c r="A39" s="108"/>
      <c r="B39" s="119"/>
      <c r="C39" s="110"/>
      <c r="D39" s="110"/>
      <c r="E39" s="110"/>
      <c r="F39" s="111"/>
      <c r="G39" s="108"/>
      <c r="H39" s="112"/>
      <c r="I39" s="121"/>
      <c r="J39" s="120"/>
      <c r="K39" s="120"/>
      <c r="L39" s="121"/>
      <c r="M39" s="121"/>
      <c r="N39" s="121"/>
      <c r="O39" s="121"/>
      <c r="P39" s="120"/>
      <c r="Q39" s="120"/>
      <c r="R39" s="237"/>
      <c r="S39" s="240"/>
      <c r="T39" s="120"/>
      <c r="U39" s="120"/>
      <c r="V39" s="126"/>
      <c r="X39" s="120"/>
      <c r="Y39" s="120"/>
      <c r="Z39" s="120"/>
      <c r="AA39" s="120"/>
      <c r="AB39" s="120"/>
      <c r="AC39" s="128"/>
      <c r="AD39" s="120"/>
      <c r="AG39" s="234"/>
      <c r="AH39" s="121"/>
      <c r="AL39" s="234"/>
      <c r="AM39" s="121"/>
      <c r="AN39" s="123"/>
    </row>
    <row r="40" spans="1:40" s="122" customFormat="1" ht="15.75">
      <c r="A40" s="108"/>
      <c r="B40" s="119"/>
      <c r="C40" s="110"/>
      <c r="D40" s="110"/>
      <c r="E40" s="110"/>
      <c r="F40" s="111"/>
      <c r="G40" s="108"/>
      <c r="H40" s="112"/>
      <c r="I40" s="121"/>
      <c r="J40" s="120"/>
      <c r="K40" s="120"/>
      <c r="L40" s="121"/>
      <c r="M40" s="121"/>
      <c r="N40" s="121"/>
      <c r="O40" s="121"/>
      <c r="P40" s="120"/>
      <c r="Q40" s="120"/>
      <c r="R40" s="237"/>
      <c r="S40" s="240"/>
      <c r="T40" s="120"/>
      <c r="U40" s="120"/>
      <c r="X40" s="120"/>
      <c r="Y40" s="120"/>
      <c r="Z40" s="120"/>
      <c r="AA40" s="120"/>
      <c r="AB40" s="120"/>
      <c r="AC40" s="128"/>
      <c r="AD40" s="120"/>
      <c r="AG40" s="234"/>
      <c r="AH40" s="121"/>
      <c r="AL40" s="234"/>
      <c r="AM40" s="121"/>
      <c r="AN40" s="123"/>
    </row>
    <row r="41" spans="1:40" s="122" customFormat="1" ht="15.75">
      <c r="A41" s="108"/>
      <c r="B41" s="119"/>
      <c r="C41" s="110"/>
      <c r="D41" s="110"/>
      <c r="E41" s="110"/>
      <c r="F41" s="111"/>
      <c r="G41" s="108"/>
      <c r="H41" s="112"/>
      <c r="I41" s="121"/>
      <c r="J41" s="120"/>
      <c r="K41" s="120"/>
      <c r="L41" s="121"/>
      <c r="M41" s="121"/>
      <c r="N41" s="121"/>
      <c r="O41" s="121"/>
      <c r="P41" s="120"/>
      <c r="Q41" s="120"/>
      <c r="R41" s="237"/>
      <c r="S41" s="240"/>
      <c r="T41" s="120"/>
      <c r="U41" s="120"/>
      <c r="X41" s="120"/>
      <c r="Y41" s="120"/>
      <c r="Z41" s="120"/>
      <c r="AA41" s="120"/>
      <c r="AB41" s="120"/>
      <c r="AC41" s="128"/>
      <c r="AD41" s="120"/>
      <c r="AG41" s="234"/>
      <c r="AH41" s="121"/>
      <c r="AL41" s="234"/>
      <c r="AM41" s="121"/>
      <c r="AN41" s="123"/>
    </row>
    <row r="42" spans="1:40" s="122" customFormat="1" ht="15.75">
      <c r="A42" s="108"/>
      <c r="B42" s="119"/>
      <c r="C42" s="110"/>
      <c r="D42" s="110"/>
      <c r="E42" s="110"/>
      <c r="F42" s="111"/>
      <c r="G42" s="108"/>
      <c r="H42" s="112"/>
      <c r="I42" s="121"/>
      <c r="J42" s="120"/>
      <c r="K42" s="120"/>
      <c r="L42" s="121"/>
      <c r="M42" s="121"/>
      <c r="N42" s="121"/>
      <c r="O42" s="121"/>
      <c r="P42" s="120"/>
      <c r="Q42" s="120"/>
      <c r="R42" s="237"/>
      <c r="S42" s="241"/>
      <c r="T42" s="120"/>
      <c r="U42" s="120"/>
      <c r="X42" s="120"/>
      <c r="Y42" s="120"/>
      <c r="Z42" s="120"/>
      <c r="AA42" s="120"/>
      <c r="AB42" s="120"/>
      <c r="AC42" s="128"/>
      <c r="AD42" s="120"/>
      <c r="AG42" s="234"/>
      <c r="AH42" s="121"/>
      <c r="AL42" s="234"/>
      <c r="AM42" s="121"/>
      <c r="AN42" s="123"/>
    </row>
    <row r="43" spans="1:40" s="122" customFormat="1" ht="15.75">
      <c r="A43" s="108"/>
      <c r="B43" s="119"/>
      <c r="C43" s="110"/>
      <c r="D43" s="110"/>
      <c r="E43" s="110"/>
      <c r="F43" s="111"/>
      <c r="G43" s="108"/>
      <c r="H43" s="112"/>
      <c r="I43" s="121"/>
      <c r="J43" s="120"/>
      <c r="K43" s="120"/>
      <c r="L43" s="121"/>
      <c r="M43" s="121"/>
      <c r="N43" s="121"/>
      <c r="O43" s="121"/>
      <c r="P43" s="120"/>
      <c r="Q43" s="120"/>
      <c r="R43" s="237"/>
      <c r="S43" s="241"/>
      <c r="T43" s="120"/>
      <c r="U43" s="120"/>
      <c r="X43" s="120"/>
      <c r="Y43" s="120"/>
      <c r="Z43" s="120"/>
      <c r="AA43" s="120"/>
      <c r="AB43" s="120"/>
      <c r="AC43" s="128"/>
      <c r="AD43" s="120"/>
      <c r="AG43" s="234"/>
      <c r="AH43" s="121"/>
      <c r="AL43" s="234"/>
      <c r="AM43" s="121"/>
      <c r="AN43" s="123"/>
    </row>
    <row r="44" spans="1:40" s="122" customFormat="1" ht="15.75">
      <c r="A44" s="108"/>
      <c r="B44" s="119"/>
      <c r="C44" s="110"/>
      <c r="D44" s="110"/>
      <c r="E44" s="110"/>
      <c r="F44" s="111"/>
      <c r="G44" s="108"/>
      <c r="H44" s="112"/>
      <c r="I44" s="121"/>
      <c r="J44" s="120"/>
      <c r="K44" s="120"/>
      <c r="L44" s="121"/>
      <c r="M44" s="121"/>
      <c r="N44" s="121"/>
      <c r="O44" s="121"/>
      <c r="P44" s="120"/>
      <c r="Q44" s="120"/>
      <c r="R44" s="237"/>
      <c r="S44" s="240"/>
      <c r="T44" s="120"/>
      <c r="U44" s="120"/>
      <c r="X44" s="120"/>
      <c r="Y44" s="120"/>
      <c r="Z44" s="120"/>
      <c r="AA44" s="120"/>
      <c r="AB44" s="120"/>
      <c r="AC44" s="128"/>
      <c r="AD44" s="120"/>
      <c r="AG44" s="234"/>
      <c r="AH44" s="121"/>
      <c r="AL44" s="234"/>
      <c r="AM44" s="121"/>
      <c r="AN44" s="123"/>
    </row>
    <row r="45" spans="1:40" s="122" customFormat="1" ht="15.75">
      <c r="A45" s="108"/>
      <c r="B45" s="119"/>
      <c r="C45" s="110"/>
      <c r="D45" s="110"/>
      <c r="E45" s="110"/>
      <c r="F45" s="111"/>
      <c r="G45" s="108"/>
      <c r="H45" s="112"/>
      <c r="I45" s="121"/>
      <c r="J45" s="120"/>
      <c r="K45" s="120"/>
      <c r="L45" s="121"/>
      <c r="M45" s="121"/>
      <c r="N45" s="121"/>
      <c r="O45" s="121"/>
      <c r="P45" s="120"/>
      <c r="Q45" s="120"/>
      <c r="R45" s="237"/>
      <c r="S45" s="241"/>
      <c r="T45" s="120"/>
      <c r="U45" s="120"/>
      <c r="X45" s="120"/>
      <c r="Y45" s="120"/>
      <c r="Z45" s="120"/>
      <c r="AA45" s="120"/>
      <c r="AB45" s="120"/>
      <c r="AC45" s="128"/>
      <c r="AD45" s="120"/>
      <c r="AG45" s="234"/>
      <c r="AH45" s="121"/>
      <c r="AL45" s="234"/>
      <c r="AM45" s="121"/>
      <c r="AN45" s="123"/>
    </row>
    <row r="46" spans="1:40" s="122" customFormat="1" ht="15.75">
      <c r="A46" s="108"/>
      <c r="B46" s="119"/>
      <c r="C46" s="110"/>
      <c r="D46" s="110"/>
      <c r="E46" s="110"/>
      <c r="F46" s="111"/>
      <c r="G46" s="108"/>
      <c r="H46" s="112"/>
      <c r="I46" s="121"/>
      <c r="J46" s="120"/>
      <c r="K46" s="120"/>
      <c r="L46" s="121"/>
      <c r="M46" s="121"/>
      <c r="N46" s="121"/>
      <c r="O46" s="121"/>
      <c r="P46" s="120"/>
      <c r="Q46" s="120"/>
      <c r="R46" s="237"/>
      <c r="S46" s="240"/>
      <c r="T46" s="120"/>
      <c r="U46" s="120"/>
      <c r="X46" s="120"/>
      <c r="Y46" s="120"/>
      <c r="Z46" s="120"/>
      <c r="AA46" s="120"/>
      <c r="AB46" s="120"/>
      <c r="AC46" s="128"/>
      <c r="AD46" s="120"/>
      <c r="AG46" s="234"/>
      <c r="AH46" s="121"/>
      <c r="AL46" s="234"/>
      <c r="AM46" s="121"/>
      <c r="AN46" s="123"/>
    </row>
    <row r="47" spans="1:40" s="122" customFormat="1" ht="15.75">
      <c r="A47" s="108"/>
      <c r="B47" s="119"/>
      <c r="C47" s="110"/>
      <c r="D47" s="110"/>
      <c r="E47" s="110"/>
      <c r="F47" s="111"/>
      <c r="G47" s="108"/>
      <c r="H47" s="112"/>
      <c r="I47" s="121"/>
      <c r="J47" s="120"/>
      <c r="K47" s="120"/>
      <c r="L47" s="121"/>
      <c r="M47" s="121"/>
      <c r="N47" s="121"/>
      <c r="O47" s="121"/>
      <c r="P47" s="120"/>
      <c r="Q47" s="120"/>
      <c r="R47" s="237"/>
      <c r="S47" s="240"/>
      <c r="T47" s="120"/>
      <c r="U47" s="120"/>
      <c r="X47" s="120"/>
      <c r="Y47" s="120"/>
      <c r="Z47" s="120"/>
      <c r="AA47" s="120"/>
      <c r="AB47" s="120"/>
      <c r="AC47" s="128"/>
      <c r="AD47" s="120"/>
      <c r="AG47" s="234"/>
      <c r="AH47" s="121"/>
      <c r="AL47" s="234"/>
      <c r="AM47" s="121"/>
      <c r="AN47" s="123"/>
    </row>
    <row r="48" spans="1:40" s="122" customFormat="1" ht="15.75">
      <c r="A48" s="108"/>
      <c r="B48" s="119"/>
      <c r="C48" s="110"/>
      <c r="D48" s="110"/>
      <c r="E48" s="110"/>
      <c r="F48" s="111"/>
      <c r="G48" s="108"/>
      <c r="H48" s="112"/>
      <c r="I48" s="121"/>
      <c r="J48" s="120"/>
      <c r="K48" s="120"/>
      <c r="L48" s="121"/>
      <c r="M48" s="121"/>
      <c r="N48" s="121"/>
      <c r="O48" s="121"/>
      <c r="P48" s="120"/>
      <c r="Q48" s="120"/>
      <c r="R48" s="237"/>
      <c r="S48" s="240"/>
      <c r="T48" s="120"/>
      <c r="U48" s="120"/>
      <c r="X48" s="120"/>
      <c r="Y48" s="120"/>
      <c r="Z48" s="120"/>
      <c r="AA48" s="120"/>
      <c r="AB48" s="120"/>
      <c r="AC48" s="128"/>
      <c r="AD48" s="120"/>
      <c r="AG48" s="234"/>
      <c r="AH48" s="121"/>
      <c r="AL48" s="234"/>
      <c r="AM48" s="121"/>
      <c r="AN48" s="123"/>
    </row>
    <row r="49" spans="1:40" s="122" customFormat="1" ht="15.75">
      <c r="A49" s="108"/>
      <c r="B49" s="119"/>
      <c r="C49" s="110"/>
      <c r="D49" s="110"/>
      <c r="E49" s="110"/>
      <c r="F49" s="111"/>
      <c r="G49" s="108"/>
      <c r="H49" s="112"/>
      <c r="I49" s="121"/>
      <c r="J49" s="120"/>
      <c r="K49" s="120"/>
      <c r="L49" s="121"/>
      <c r="M49" s="121"/>
      <c r="N49" s="121"/>
      <c r="O49" s="121"/>
      <c r="P49" s="120"/>
      <c r="Q49" s="120"/>
      <c r="R49" s="237"/>
      <c r="S49" s="240"/>
      <c r="T49" s="120"/>
      <c r="U49" s="120"/>
      <c r="X49" s="120"/>
      <c r="Y49" s="120"/>
      <c r="Z49" s="120"/>
      <c r="AA49" s="120"/>
      <c r="AB49" s="120"/>
      <c r="AC49" s="128"/>
      <c r="AD49" s="120"/>
      <c r="AG49" s="234"/>
      <c r="AH49" s="121"/>
      <c r="AL49" s="234"/>
      <c r="AM49" s="121"/>
      <c r="AN49" s="123"/>
    </row>
    <row r="50" spans="1:40" s="122" customFormat="1" ht="15.75">
      <c r="A50" s="108"/>
      <c r="B50" s="119"/>
      <c r="C50" s="110"/>
      <c r="D50" s="110"/>
      <c r="E50" s="110"/>
      <c r="F50" s="111"/>
      <c r="G50" s="108"/>
      <c r="H50" s="112"/>
      <c r="I50" s="121"/>
      <c r="J50" s="120"/>
      <c r="K50" s="120"/>
      <c r="L50" s="121"/>
      <c r="M50" s="121"/>
      <c r="N50" s="121"/>
      <c r="O50" s="121"/>
      <c r="P50" s="120"/>
      <c r="Q50" s="120"/>
      <c r="R50" s="237"/>
      <c r="S50" s="240"/>
      <c r="T50" s="120"/>
      <c r="U50" s="120"/>
      <c r="X50" s="120"/>
      <c r="Y50" s="120"/>
      <c r="Z50" s="120"/>
      <c r="AA50" s="120"/>
      <c r="AB50" s="120"/>
      <c r="AC50" s="128"/>
      <c r="AD50" s="120"/>
      <c r="AG50" s="234"/>
      <c r="AH50" s="121"/>
      <c r="AL50" s="234"/>
      <c r="AM50" s="121"/>
      <c r="AN50" s="123"/>
    </row>
    <row r="51" spans="1:40" s="122" customFormat="1" ht="15.75">
      <c r="A51" s="108"/>
      <c r="B51" s="119"/>
      <c r="C51" s="110"/>
      <c r="D51" s="110"/>
      <c r="E51" s="110"/>
      <c r="F51" s="111"/>
      <c r="G51" s="108"/>
      <c r="H51" s="112"/>
      <c r="I51" s="121"/>
      <c r="J51" s="120"/>
      <c r="K51" s="120"/>
      <c r="L51" s="121"/>
      <c r="M51" s="121"/>
      <c r="N51" s="121"/>
      <c r="O51" s="121"/>
      <c r="P51" s="120"/>
      <c r="Q51" s="120"/>
      <c r="R51" s="237"/>
      <c r="S51" s="240"/>
      <c r="T51" s="120"/>
      <c r="U51" s="120"/>
      <c r="X51" s="120"/>
      <c r="Y51" s="120"/>
      <c r="Z51" s="120"/>
      <c r="AA51" s="120"/>
      <c r="AB51" s="120"/>
      <c r="AC51" s="128"/>
      <c r="AD51" s="120"/>
      <c r="AG51" s="234"/>
      <c r="AH51" s="121"/>
      <c r="AL51" s="234"/>
      <c r="AM51" s="121"/>
      <c r="AN51" s="123"/>
    </row>
    <row r="52" spans="1:40" s="122" customFormat="1" ht="15.75">
      <c r="A52" s="108"/>
      <c r="B52" s="119"/>
      <c r="C52" s="110"/>
      <c r="D52" s="110"/>
      <c r="E52" s="110"/>
      <c r="F52" s="111"/>
      <c r="G52" s="108"/>
      <c r="H52" s="112"/>
      <c r="I52" s="121"/>
      <c r="J52" s="120"/>
      <c r="K52" s="120"/>
      <c r="L52" s="121"/>
      <c r="M52" s="121"/>
      <c r="N52" s="121"/>
      <c r="O52" s="121"/>
      <c r="P52" s="120"/>
      <c r="Q52" s="120"/>
      <c r="R52" s="237"/>
      <c r="S52" s="240"/>
      <c r="T52" s="120"/>
      <c r="U52" s="120"/>
      <c r="X52" s="120"/>
      <c r="Y52" s="120"/>
      <c r="Z52" s="120"/>
      <c r="AA52" s="120"/>
      <c r="AB52" s="120"/>
      <c r="AC52" s="128"/>
      <c r="AD52" s="120"/>
      <c r="AG52" s="234"/>
      <c r="AH52" s="121"/>
      <c r="AL52" s="234"/>
      <c r="AM52" s="121"/>
      <c r="AN52" s="123"/>
    </row>
    <row r="53" spans="1:40" s="122" customFormat="1" ht="15.75">
      <c r="A53" s="118"/>
      <c r="B53" s="119"/>
      <c r="C53" s="119"/>
      <c r="D53" s="119"/>
      <c r="E53" s="119"/>
      <c r="F53" s="120"/>
      <c r="G53" s="112"/>
      <c r="H53" s="112"/>
      <c r="I53" s="121"/>
      <c r="J53" s="120"/>
      <c r="K53" s="120"/>
      <c r="L53" s="121"/>
      <c r="M53" s="121"/>
      <c r="N53" s="121"/>
      <c r="O53" s="121"/>
      <c r="P53" s="120"/>
      <c r="Q53" s="120"/>
      <c r="R53" s="237"/>
      <c r="S53" s="240"/>
      <c r="T53" s="120"/>
      <c r="U53" s="120"/>
      <c r="X53" s="120"/>
      <c r="Y53" s="120"/>
      <c r="Z53" s="120"/>
      <c r="AA53" s="120"/>
      <c r="AB53" s="120"/>
      <c r="AC53" s="120"/>
      <c r="AD53" s="120"/>
      <c r="AG53" s="234"/>
      <c r="AH53" s="121"/>
      <c r="AL53" s="234"/>
      <c r="AM53" s="121"/>
      <c r="AN53" s="123"/>
    </row>
    <row r="54" spans="1:40" s="122" customFormat="1" ht="15.75">
      <c r="A54" s="118"/>
      <c r="B54" s="119"/>
      <c r="C54" s="119"/>
      <c r="D54" s="119"/>
      <c r="E54" s="119"/>
      <c r="F54" s="120"/>
      <c r="G54" s="112"/>
      <c r="H54" s="112"/>
      <c r="I54" s="121"/>
      <c r="J54" s="120"/>
      <c r="K54" s="120"/>
      <c r="L54" s="121"/>
      <c r="M54" s="121"/>
      <c r="N54" s="121"/>
      <c r="O54" s="121"/>
      <c r="P54" s="120"/>
      <c r="Q54" s="120"/>
      <c r="R54" s="237"/>
      <c r="S54" s="240"/>
      <c r="T54" s="120"/>
      <c r="U54" s="120"/>
      <c r="X54" s="120"/>
      <c r="Y54" s="120"/>
      <c r="Z54" s="120"/>
      <c r="AA54" s="120"/>
      <c r="AB54" s="120"/>
      <c r="AC54" s="120"/>
      <c r="AD54" s="120"/>
      <c r="AG54" s="234"/>
      <c r="AH54" s="121"/>
      <c r="AL54" s="234"/>
      <c r="AM54" s="121"/>
      <c r="AN54" s="123"/>
    </row>
    <row r="55" spans="1:40" s="122" customFormat="1" ht="15.75">
      <c r="A55" s="118"/>
      <c r="B55" s="119"/>
      <c r="C55" s="119"/>
      <c r="D55" s="119"/>
      <c r="E55" s="119"/>
      <c r="F55" s="120"/>
      <c r="G55" s="112"/>
      <c r="H55" s="112"/>
      <c r="I55" s="121"/>
      <c r="J55" s="120"/>
      <c r="K55" s="120"/>
      <c r="L55" s="121"/>
      <c r="M55" s="121"/>
      <c r="N55" s="121"/>
      <c r="O55" s="121"/>
      <c r="P55" s="120"/>
      <c r="Q55" s="120"/>
      <c r="R55" s="237"/>
      <c r="S55" s="241"/>
      <c r="T55" s="120"/>
      <c r="U55" s="120"/>
      <c r="X55" s="120"/>
      <c r="Y55" s="120"/>
      <c r="Z55" s="120"/>
      <c r="AA55" s="120"/>
      <c r="AB55" s="120"/>
      <c r="AC55" s="120"/>
      <c r="AD55" s="120"/>
      <c r="AG55" s="234"/>
      <c r="AL55" s="234"/>
      <c r="AM55" s="121"/>
      <c r="AN55" s="123"/>
    </row>
    <row r="56" spans="1:40" s="122" customFormat="1" ht="15.75">
      <c r="A56" s="118"/>
      <c r="B56" s="119"/>
      <c r="C56" s="119"/>
      <c r="D56" s="119"/>
      <c r="E56" s="119"/>
      <c r="F56" s="120"/>
      <c r="G56" s="112"/>
      <c r="H56" s="112"/>
      <c r="I56" s="121"/>
      <c r="J56" s="120"/>
      <c r="K56" s="120"/>
      <c r="L56" s="121"/>
      <c r="M56" s="121"/>
      <c r="N56" s="121"/>
      <c r="O56" s="121"/>
      <c r="P56" s="120"/>
      <c r="Q56" s="120"/>
      <c r="R56" s="237"/>
      <c r="S56" s="241"/>
      <c r="T56" s="120"/>
      <c r="U56" s="120"/>
      <c r="X56" s="120"/>
      <c r="Y56" s="120"/>
      <c r="Z56" s="120"/>
      <c r="AA56" s="120"/>
      <c r="AB56" s="120"/>
      <c r="AC56" s="120"/>
      <c r="AD56" s="120"/>
      <c r="AG56" s="234"/>
      <c r="AL56" s="234"/>
      <c r="AM56" s="121"/>
      <c r="AN56" s="123"/>
    </row>
    <row r="57" spans="1:40" s="122" customFormat="1" ht="15.75">
      <c r="A57" s="118"/>
      <c r="B57" s="119"/>
      <c r="C57" s="119"/>
      <c r="D57" s="119"/>
      <c r="E57" s="119"/>
      <c r="F57" s="120"/>
      <c r="G57" s="112"/>
      <c r="H57" s="112"/>
      <c r="I57" s="121"/>
      <c r="J57" s="120"/>
      <c r="K57" s="120"/>
      <c r="L57" s="121"/>
      <c r="M57" s="121"/>
      <c r="N57" s="121"/>
      <c r="O57" s="121"/>
      <c r="P57" s="120"/>
      <c r="Q57" s="120"/>
      <c r="R57" s="237"/>
      <c r="S57" s="241"/>
      <c r="T57" s="120"/>
      <c r="U57" s="120"/>
      <c r="X57" s="120"/>
      <c r="Y57" s="120"/>
      <c r="Z57" s="120"/>
      <c r="AA57" s="120"/>
      <c r="AB57" s="120"/>
      <c r="AC57" s="120"/>
      <c r="AD57" s="120"/>
      <c r="AG57" s="234"/>
      <c r="AL57" s="234"/>
      <c r="AM57" s="121"/>
      <c r="AN57" s="123"/>
    </row>
    <row r="58" spans="1:40" s="122" customFormat="1" ht="15.75">
      <c r="A58" s="118"/>
      <c r="B58" s="119"/>
      <c r="C58" s="119"/>
      <c r="D58" s="119"/>
      <c r="E58" s="119"/>
      <c r="F58" s="120"/>
      <c r="G58" s="112"/>
      <c r="H58" s="112"/>
      <c r="I58" s="121"/>
      <c r="J58" s="120"/>
      <c r="K58" s="120"/>
      <c r="L58" s="121"/>
      <c r="M58" s="121"/>
      <c r="N58" s="121"/>
      <c r="O58" s="121"/>
      <c r="P58" s="120"/>
      <c r="Q58" s="120"/>
      <c r="R58" s="237"/>
      <c r="S58" s="241"/>
      <c r="T58" s="120"/>
      <c r="U58" s="120"/>
      <c r="X58" s="120"/>
      <c r="Y58" s="120"/>
      <c r="Z58" s="120"/>
      <c r="AA58" s="120"/>
      <c r="AB58" s="120"/>
      <c r="AC58" s="120"/>
      <c r="AD58" s="120"/>
      <c r="AG58" s="234"/>
      <c r="AL58" s="234"/>
      <c r="AM58" s="121"/>
      <c r="AN58" s="123"/>
    </row>
    <row r="59" spans="1:40" s="122" customFormat="1" ht="15.75">
      <c r="A59" s="118"/>
      <c r="B59" s="119"/>
      <c r="C59" s="119"/>
      <c r="D59" s="119"/>
      <c r="E59" s="119"/>
      <c r="F59" s="120"/>
      <c r="G59" s="112"/>
      <c r="H59" s="112"/>
      <c r="I59" s="121"/>
      <c r="J59" s="120"/>
      <c r="K59" s="120"/>
      <c r="L59" s="121"/>
      <c r="M59" s="121"/>
      <c r="N59" s="121"/>
      <c r="O59" s="121"/>
      <c r="P59" s="120"/>
      <c r="Q59" s="120"/>
      <c r="R59" s="237"/>
      <c r="S59" s="241"/>
      <c r="T59" s="120"/>
      <c r="U59" s="120"/>
      <c r="X59" s="120"/>
      <c r="Y59" s="120"/>
      <c r="Z59" s="120"/>
      <c r="AA59" s="120"/>
      <c r="AB59" s="120"/>
      <c r="AC59" s="120"/>
      <c r="AD59" s="120"/>
      <c r="AG59" s="234"/>
      <c r="AL59" s="234"/>
      <c r="AM59" s="121"/>
      <c r="AN59" s="123"/>
    </row>
    <row r="60" spans="1:40" s="122" customFormat="1" ht="15.75">
      <c r="A60" s="118"/>
      <c r="B60" s="119"/>
      <c r="C60" s="119"/>
      <c r="D60" s="119"/>
      <c r="E60" s="119"/>
      <c r="F60" s="120"/>
      <c r="G60" s="112"/>
      <c r="H60" s="112"/>
      <c r="I60" s="121"/>
      <c r="J60" s="120"/>
      <c r="M60" s="121"/>
      <c r="O60" s="121"/>
      <c r="P60" s="120"/>
      <c r="Q60" s="120"/>
      <c r="R60" s="237"/>
      <c r="S60" s="241"/>
      <c r="T60" s="120"/>
      <c r="U60" s="120"/>
      <c r="X60" s="120"/>
      <c r="Y60" s="120"/>
      <c r="Z60" s="120"/>
      <c r="AA60" s="120"/>
      <c r="AB60" s="120"/>
      <c r="AC60" s="120"/>
      <c r="AD60" s="120"/>
      <c r="AG60" s="234"/>
      <c r="AL60" s="234"/>
      <c r="AM60" s="121"/>
      <c r="AN60" s="123"/>
    </row>
    <row r="61" spans="1:40" s="122" customFormat="1" ht="15.75">
      <c r="A61" s="118"/>
      <c r="B61" s="119"/>
      <c r="C61" s="119"/>
      <c r="D61" s="119"/>
      <c r="E61" s="119"/>
      <c r="F61" s="120"/>
      <c r="G61" s="112"/>
      <c r="H61" s="112"/>
      <c r="I61" s="121"/>
      <c r="J61" s="120"/>
      <c r="M61" s="121"/>
      <c r="P61" s="120"/>
      <c r="Q61" s="120"/>
      <c r="R61" s="237"/>
      <c r="S61" s="241"/>
      <c r="T61" s="120"/>
      <c r="U61" s="120"/>
      <c r="X61" s="120"/>
      <c r="Y61" s="120"/>
      <c r="Z61" s="120"/>
      <c r="AA61" s="120"/>
      <c r="AB61" s="120"/>
      <c r="AC61" s="120"/>
      <c r="AD61" s="120"/>
      <c r="AG61" s="234"/>
      <c r="AL61" s="234"/>
      <c r="AM61" s="121"/>
      <c r="AN61" s="123"/>
    </row>
    <row r="62" spans="1:40" s="122" customFormat="1" ht="15.75">
      <c r="A62" s="118"/>
      <c r="B62" s="119"/>
      <c r="C62" s="119"/>
      <c r="D62" s="119"/>
      <c r="E62" s="119"/>
      <c r="F62" s="120"/>
      <c r="G62" s="112"/>
      <c r="H62" s="112"/>
      <c r="I62" s="121"/>
      <c r="J62" s="120"/>
      <c r="M62" s="121"/>
      <c r="P62" s="120"/>
      <c r="Q62" s="120"/>
      <c r="R62" s="237"/>
      <c r="S62" s="241"/>
      <c r="T62" s="120"/>
      <c r="U62" s="120"/>
      <c r="X62" s="120"/>
      <c r="Y62" s="120"/>
      <c r="Z62" s="120"/>
      <c r="AA62" s="120"/>
      <c r="AB62" s="120"/>
      <c r="AC62" s="120"/>
      <c r="AD62" s="120"/>
      <c r="AG62" s="234"/>
      <c r="AL62" s="234"/>
      <c r="AM62" s="121"/>
      <c r="AN62" s="123"/>
    </row>
    <row r="63" spans="1:40" s="122" customFormat="1" ht="15.75">
      <c r="A63" s="118"/>
      <c r="B63" s="119"/>
      <c r="C63" s="119"/>
      <c r="D63" s="119"/>
      <c r="E63" s="119"/>
      <c r="F63" s="120"/>
      <c r="G63" s="112"/>
      <c r="H63" s="112"/>
      <c r="I63" s="121"/>
      <c r="J63" s="120"/>
      <c r="M63" s="121"/>
      <c r="P63" s="120"/>
      <c r="Q63" s="120"/>
      <c r="R63" s="237"/>
      <c r="S63" s="241"/>
      <c r="T63" s="120"/>
      <c r="U63" s="120"/>
      <c r="X63" s="120"/>
      <c r="Y63" s="120"/>
      <c r="Z63" s="120"/>
      <c r="AA63" s="120"/>
      <c r="AB63" s="120"/>
      <c r="AC63" s="120"/>
      <c r="AD63" s="120"/>
      <c r="AG63" s="234"/>
      <c r="AL63" s="234"/>
      <c r="AM63" s="121"/>
      <c r="AN63" s="123"/>
    </row>
    <row r="64" spans="1:40" s="122" customFormat="1" ht="15.75">
      <c r="A64" s="118"/>
      <c r="B64" s="119"/>
      <c r="C64" s="119"/>
      <c r="D64" s="119"/>
      <c r="E64" s="119"/>
      <c r="F64" s="120"/>
      <c r="G64" s="112"/>
      <c r="H64" s="112"/>
      <c r="I64" s="121"/>
      <c r="J64" s="120"/>
      <c r="M64" s="121"/>
      <c r="P64" s="120"/>
      <c r="Q64" s="120"/>
      <c r="R64" s="237"/>
      <c r="S64" s="241"/>
      <c r="T64" s="120"/>
      <c r="U64" s="120"/>
      <c r="X64" s="120"/>
      <c r="Y64" s="120"/>
      <c r="Z64" s="120"/>
      <c r="AA64" s="120"/>
      <c r="AB64" s="120"/>
      <c r="AC64" s="120"/>
      <c r="AD64" s="120"/>
      <c r="AG64" s="234"/>
      <c r="AL64" s="234"/>
      <c r="AM64" s="121"/>
      <c r="AN64" s="123"/>
    </row>
    <row r="65" spans="1:40" s="122" customFormat="1" ht="15.75">
      <c r="A65" s="118"/>
      <c r="B65" s="119"/>
      <c r="C65" s="119"/>
      <c r="D65" s="119"/>
      <c r="E65" s="119"/>
      <c r="F65" s="120"/>
      <c r="G65" s="112"/>
      <c r="H65" s="112"/>
      <c r="I65" s="121"/>
      <c r="J65" s="120"/>
      <c r="M65" s="121"/>
      <c r="P65" s="120"/>
      <c r="Q65" s="120"/>
      <c r="R65" s="237"/>
      <c r="S65" s="241"/>
      <c r="T65" s="120"/>
      <c r="U65" s="120"/>
      <c r="X65" s="120"/>
      <c r="Y65" s="120"/>
      <c r="Z65" s="120"/>
      <c r="AA65" s="120"/>
      <c r="AB65" s="120"/>
      <c r="AC65" s="120"/>
      <c r="AD65" s="120"/>
      <c r="AG65" s="234"/>
      <c r="AL65" s="234"/>
      <c r="AM65" s="121"/>
      <c r="AN65" s="123"/>
    </row>
    <row r="66" spans="1:40" s="122" customFormat="1" ht="15.75">
      <c r="A66" s="118"/>
      <c r="B66" s="119"/>
      <c r="C66" s="119"/>
      <c r="D66" s="119"/>
      <c r="E66" s="119"/>
      <c r="F66" s="120"/>
      <c r="G66" s="112"/>
      <c r="H66" s="112"/>
      <c r="I66" s="121"/>
      <c r="J66" s="120"/>
      <c r="M66" s="121"/>
      <c r="P66" s="120"/>
      <c r="Q66" s="120"/>
      <c r="R66" s="237"/>
      <c r="S66" s="241"/>
      <c r="T66" s="120"/>
      <c r="U66" s="120"/>
      <c r="X66" s="120"/>
      <c r="Y66" s="120"/>
      <c r="Z66" s="120"/>
      <c r="AA66" s="120"/>
      <c r="AB66" s="120"/>
      <c r="AC66" s="120"/>
      <c r="AD66" s="120"/>
      <c r="AG66" s="234"/>
      <c r="AL66" s="234"/>
      <c r="AM66" s="121"/>
      <c r="AN66" s="123"/>
    </row>
    <row r="67" spans="1:40" s="122" customFormat="1" ht="15.75">
      <c r="A67" s="118"/>
      <c r="B67" s="119"/>
      <c r="C67" s="119"/>
      <c r="D67" s="119"/>
      <c r="E67" s="119"/>
      <c r="F67" s="120"/>
      <c r="G67" s="112"/>
      <c r="H67" s="112"/>
      <c r="I67" s="121"/>
      <c r="J67" s="120"/>
      <c r="M67" s="121"/>
      <c r="P67" s="120"/>
      <c r="Q67" s="120"/>
      <c r="R67" s="237"/>
      <c r="S67" s="241"/>
      <c r="T67" s="120"/>
      <c r="U67" s="120"/>
      <c r="X67" s="120"/>
      <c r="Y67" s="120"/>
      <c r="Z67" s="120"/>
      <c r="AA67" s="120"/>
      <c r="AB67" s="120"/>
      <c r="AC67" s="120"/>
      <c r="AD67" s="120"/>
      <c r="AG67" s="234"/>
      <c r="AL67" s="234"/>
      <c r="AM67" s="121"/>
      <c r="AN67" s="123"/>
    </row>
    <row r="68" spans="1:40" s="122" customFormat="1" ht="15.75">
      <c r="A68" s="118"/>
      <c r="B68" s="119"/>
      <c r="C68" s="119"/>
      <c r="D68" s="119"/>
      <c r="E68" s="119"/>
      <c r="F68" s="120"/>
      <c r="G68" s="112"/>
      <c r="H68" s="112"/>
      <c r="I68" s="121"/>
      <c r="J68" s="120"/>
      <c r="M68" s="121"/>
      <c r="P68" s="120"/>
      <c r="Q68" s="120"/>
      <c r="R68" s="237"/>
      <c r="S68" s="241"/>
      <c r="T68" s="120"/>
      <c r="U68" s="120"/>
      <c r="X68" s="120"/>
      <c r="Y68" s="120"/>
      <c r="Z68" s="120"/>
      <c r="AA68" s="120"/>
      <c r="AB68" s="120"/>
      <c r="AC68" s="120"/>
      <c r="AD68" s="120"/>
      <c r="AG68" s="234"/>
      <c r="AL68" s="234"/>
      <c r="AM68" s="121"/>
      <c r="AN68" s="123"/>
    </row>
    <row r="69" spans="1:40" s="122" customFormat="1" ht="15.75">
      <c r="A69" s="118"/>
      <c r="B69" s="119"/>
      <c r="C69" s="119"/>
      <c r="D69" s="119"/>
      <c r="E69" s="119"/>
      <c r="F69" s="120"/>
      <c r="G69" s="112"/>
      <c r="H69" s="112"/>
      <c r="I69" s="121"/>
      <c r="J69" s="120"/>
      <c r="M69" s="121"/>
      <c r="P69" s="120"/>
      <c r="Q69" s="120"/>
      <c r="R69" s="237"/>
      <c r="S69" s="241"/>
      <c r="T69" s="120"/>
      <c r="U69" s="120"/>
      <c r="X69" s="120"/>
      <c r="Y69" s="120"/>
      <c r="Z69" s="120"/>
      <c r="AA69" s="120"/>
      <c r="AB69" s="120"/>
      <c r="AC69" s="120"/>
      <c r="AD69" s="120"/>
      <c r="AG69" s="234"/>
      <c r="AL69" s="234"/>
      <c r="AM69" s="121"/>
      <c r="AN69" s="123"/>
    </row>
    <row r="70" spans="1:40" s="122" customFormat="1" ht="15.75">
      <c r="A70" s="118"/>
      <c r="B70" s="119"/>
      <c r="C70" s="119"/>
      <c r="D70" s="119"/>
      <c r="E70" s="119"/>
      <c r="F70" s="120"/>
      <c r="G70" s="112"/>
      <c r="H70" s="112"/>
      <c r="I70" s="121"/>
      <c r="J70" s="120"/>
      <c r="M70" s="121"/>
      <c r="P70" s="120"/>
      <c r="Q70" s="120"/>
      <c r="R70" s="237"/>
      <c r="S70" s="241"/>
      <c r="T70" s="120"/>
      <c r="U70" s="120"/>
      <c r="X70" s="120"/>
      <c r="Y70" s="120"/>
      <c r="Z70" s="120"/>
      <c r="AA70" s="120"/>
      <c r="AB70" s="120"/>
      <c r="AC70" s="120"/>
      <c r="AD70" s="120"/>
      <c r="AG70" s="234"/>
      <c r="AL70" s="234"/>
      <c r="AM70" s="121"/>
      <c r="AN70" s="123"/>
    </row>
    <row r="71" spans="1:40" s="122" customFormat="1" ht="15.75">
      <c r="A71" s="118"/>
      <c r="B71" s="119"/>
      <c r="C71" s="119"/>
      <c r="D71" s="119"/>
      <c r="E71" s="119"/>
      <c r="F71" s="120"/>
      <c r="G71" s="112"/>
      <c r="H71" s="112"/>
      <c r="I71" s="121"/>
      <c r="J71" s="120"/>
      <c r="M71" s="121"/>
      <c r="P71" s="120"/>
      <c r="Q71" s="120"/>
      <c r="R71" s="237"/>
      <c r="S71" s="241"/>
      <c r="T71" s="120"/>
      <c r="U71" s="120"/>
      <c r="X71" s="120"/>
      <c r="Y71" s="120"/>
      <c r="Z71" s="120"/>
      <c r="AA71" s="120"/>
      <c r="AB71" s="120"/>
      <c r="AC71" s="120"/>
      <c r="AD71" s="120"/>
      <c r="AG71" s="234"/>
      <c r="AL71" s="234"/>
      <c r="AM71" s="121"/>
      <c r="AN71" s="123"/>
    </row>
    <row r="72" spans="1:40" s="122" customFormat="1" ht="15.75">
      <c r="A72" s="118"/>
      <c r="B72" s="119"/>
      <c r="C72" s="119"/>
      <c r="D72" s="119"/>
      <c r="E72" s="119"/>
      <c r="F72" s="120"/>
      <c r="G72" s="112"/>
      <c r="H72" s="112"/>
      <c r="I72" s="121"/>
      <c r="J72" s="120"/>
      <c r="M72" s="121"/>
      <c r="P72" s="120"/>
      <c r="Q72" s="120"/>
      <c r="R72" s="237"/>
      <c r="S72" s="241"/>
      <c r="T72" s="120"/>
      <c r="U72" s="120"/>
      <c r="X72" s="120"/>
      <c r="Y72" s="120"/>
      <c r="Z72" s="120"/>
      <c r="AA72" s="120"/>
      <c r="AB72" s="120"/>
      <c r="AC72" s="120"/>
      <c r="AD72" s="120"/>
      <c r="AG72" s="234"/>
      <c r="AL72" s="234"/>
      <c r="AM72" s="121"/>
      <c r="AN72" s="123"/>
    </row>
    <row r="73" spans="1:40" s="122" customFormat="1" ht="15.75">
      <c r="A73" s="118"/>
      <c r="B73" s="119"/>
      <c r="C73" s="119"/>
      <c r="D73" s="119"/>
      <c r="E73" s="119"/>
      <c r="F73" s="120"/>
      <c r="G73" s="112"/>
      <c r="H73" s="112"/>
      <c r="I73" s="121"/>
      <c r="J73" s="120"/>
      <c r="M73" s="121"/>
      <c r="P73" s="120"/>
      <c r="Q73" s="120"/>
      <c r="R73" s="237"/>
      <c r="S73" s="241"/>
      <c r="T73" s="120"/>
      <c r="U73" s="120"/>
      <c r="X73" s="120"/>
      <c r="Y73" s="120"/>
      <c r="Z73" s="120"/>
      <c r="AA73" s="120"/>
      <c r="AB73" s="120"/>
      <c r="AC73" s="120"/>
      <c r="AD73" s="120"/>
      <c r="AG73" s="234"/>
      <c r="AL73" s="234"/>
      <c r="AM73" s="121"/>
      <c r="AN73" s="123"/>
    </row>
    <row r="74" spans="1:40" s="122" customFormat="1" ht="15.75">
      <c r="A74" s="118"/>
      <c r="B74" s="119"/>
      <c r="C74" s="119"/>
      <c r="D74" s="119"/>
      <c r="E74" s="119"/>
      <c r="F74" s="120"/>
      <c r="G74" s="112"/>
      <c r="H74" s="112"/>
      <c r="I74" s="121"/>
      <c r="J74" s="120"/>
      <c r="M74" s="121"/>
      <c r="P74" s="120"/>
      <c r="Q74" s="120"/>
      <c r="R74" s="237"/>
      <c r="S74" s="241"/>
      <c r="T74" s="120"/>
      <c r="U74" s="120"/>
      <c r="X74" s="120"/>
      <c r="Y74" s="120"/>
      <c r="Z74" s="120"/>
      <c r="AA74" s="120"/>
      <c r="AB74" s="120"/>
      <c r="AC74" s="120"/>
      <c r="AD74" s="120"/>
      <c r="AG74" s="234"/>
      <c r="AL74" s="234"/>
      <c r="AM74" s="121"/>
      <c r="AN74" s="123"/>
    </row>
    <row r="75" spans="1:40" s="122" customFormat="1" ht="15.75">
      <c r="A75" s="118"/>
      <c r="B75" s="119"/>
      <c r="C75" s="119"/>
      <c r="D75" s="119"/>
      <c r="E75" s="119"/>
      <c r="F75" s="120"/>
      <c r="G75" s="112"/>
      <c r="H75" s="112"/>
      <c r="I75" s="121"/>
      <c r="J75" s="120"/>
      <c r="M75" s="121"/>
      <c r="P75" s="120"/>
      <c r="Q75" s="120"/>
      <c r="R75" s="237"/>
      <c r="S75" s="241"/>
      <c r="T75" s="120"/>
      <c r="U75" s="120"/>
      <c r="X75" s="120"/>
      <c r="Y75" s="120"/>
      <c r="Z75" s="120"/>
      <c r="AA75" s="120"/>
      <c r="AB75" s="120"/>
      <c r="AC75" s="120"/>
      <c r="AD75" s="120"/>
      <c r="AG75" s="234"/>
      <c r="AL75" s="234"/>
      <c r="AM75" s="121"/>
      <c r="AN75" s="123"/>
    </row>
    <row r="76" spans="1:40" s="122" customFormat="1" ht="15.75">
      <c r="A76" s="118"/>
      <c r="B76" s="119"/>
      <c r="C76" s="119"/>
      <c r="D76" s="119"/>
      <c r="E76" s="119"/>
      <c r="F76" s="120"/>
      <c r="G76" s="112"/>
      <c r="H76" s="112"/>
      <c r="I76" s="121"/>
      <c r="J76" s="120"/>
      <c r="M76" s="121"/>
      <c r="P76" s="120"/>
      <c r="Q76" s="120"/>
      <c r="R76" s="237"/>
      <c r="S76" s="241"/>
      <c r="T76" s="120"/>
      <c r="U76" s="120"/>
      <c r="X76" s="120"/>
      <c r="Y76" s="120"/>
      <c r="Z76" s="120"/>
      <c r="AA76" s="120"/>
      <c r="AB76" s="120"/>
      <c r="AC76" s="120"/>
      <c r="AD76" s="120"/>
      <c r="AG76" s="234"/>
      <c r="AL76" s="234"/>
      <c r="AM76" s="121"/>
      <c r="AN76" s="123"/>
    </row>
    <row r="77" spans="1:40" s="122" customFormat="1" ht="15.75">
      <c r="A77" s="118"/>
      <c r="B77" s="119"/>
      <c r="C77" s="119"/>
      <c r="D77" s="119"/>
      <c r="E77" s="119"/>
      <c r="F77" s="120"/>
      <c r="G77" s="112"/>
      <c r="H77" s="112"/>
      <c r="I77" s="121"/>
      <c r="J77" s="120"/>
      <c r="M77" s="121"/>
      <c r="P77" s="120"/>
      <c r="Q77" s="120"/>
      <c r="R77" s="237"/>
      <c r="S77" s="241"/>
      <c r="T77" s="120"/>
      <c r="U77" s="120"/>
      <c r="X77" s="120"/>
      <c r="Y77" s="120"/>
      <c r="Z77" s="120"/>
      <c r="AA77" s="120"/>
      <c r="AB77" s="120"/>
      <c r="AC77" s="120"/>
      <c r="AD77" s="120"/>
      <c r="AG77" s="234"/>
      <c r="AL77" s="234"/>
      <c r="AM77" s="121"/>
      <c r="AN77" s="123"/>
    </row>
    <row r="78" spans="1:40" s="122" customFormat="1" ht="15.75">
      <c r="A78" s="118"/>
      <c r="B78" s="119"/>
      <c r="C78" s="119"/>
      <c r="D78" s="119"/>
      <c r="E78" s="119"/>
      <c r="F78" s="120"/>
      <c r="G78" s="112"/>
      <c r="H78" s="112"/>
      <c r="I78" s="121"/>
      <c r="J78" s="120"/>
      <c r="M78" s="121"/>
      <c r="P78" s="120"/>
      <c r="Q78" s="120"/>
      <c r="R78" s="237"/>
      <c r="S78" s="241"/>
      <c r="T78" s="120"/>
      <c r="U78" s="120"/>
      <c r="X78" s="120"/>
      <c r="Y78" s="120"/>
      <c r="Z78" s="120"/>
      <c r="AA78" s="120"/>
      <c r="AB78" s="120"/>
      <c r="AC78" s="120"/>
      <c r="AD78" s="120"/>
      <c r="AG78" s="234"/>
      <c r="AL78" s="234"/>
      <c r="AM78" s="121"/>
      <c r="AN78" s="123"/>
    </row>
    <row r="79" spans="1:40" s="122" customFormat="1" ht="15.75">
      <c r="A79" s="118"/>
      <c r="B79" s="119"/>
      <c r="C79" s="119"/>
      <c r="D79" s="119"/>
      <c r="E79" s="119"/>
      <c r="F79" s="120"/>
      <c r="G79" s="112"/>
      <c r="H79" s="112"/>
      <c r="I79" s="121"/>
      <c r="J79" s="120"/>
      <c r="M79" s="121"/>
      <c r="P79" s="120"/>
      <c r="Q79" s="120"/>
      <c r="R79" s="237"/>
      <c r="S79" s="241"/>
      <c r="T79" s="120"/>
      <c r="U79" s="120"/>
      <c r="X79" s="120"/>
      <c r="Y79" s="120"/>
      <c r="Z79" s="120"/>
      <c r="AA79" s="120"/>
      <c r="AB79" s="120"/>
      <c r="AC79" s="120"/>
      <c r="AD79" s="120"/>
      <c r="AG79" s="234"/>
      <c r="AL79" s="234"/>
      <c r="AM79" s="121"/>
      <c r="AN79" s="123"/>
    </row>
    <row r="80" spans="1:40" s="122" customFormat="1" ht="15.75">
      <c r="A80" s="118"/>
      <c r="B80" s="119"/>
      <c r="C80" s="119"/>
      <c r="D80" s="119"/>
      <c r="E80" s="119"/>
      <c r="F80" s="120"/>
      <c r="G80" s="112"/>
      <c r="H80" s="112"/>
      <c r="I80" s="121"/>
      <c r="J80" s="120"/>
      <c r="M80" s="121"/>
      <c r="P80" s="120"/>
      <c r="Q80" s="120"/>
      <c r="R80" s="237"/>
      <c r="S80" s="241"/>
      <c r="T80" s="120"/>
      <c r="U80" s="120"/>
      <c r="X80" s="120"/>
      <c r="Y80" s="120"/>
      <c r="Z80" s="120"/>
      <c r="AA80" s="120"/>
      <c r="AB80" s="120"/>
      <c r="AC80" s="120"/>
      <c r="AD80" s="120"/>
      <c r="AG80" s="234"/>
      <c r="AL80" s="234"/>
      <c r="AM80" s="121"/>
      <c r="AN80" s="123"/>
    </row>
    <row r="81" spans="1:40" s="122" customFormat="1" ht="15.75">
      <c r="A81" s="118"/>
      <c r="B81" s="119"/>
      <c r="C81" s="119"/>
      <c r="D81" s="119"/>
      <c r="E81" s="119"/>
      <c r="F81" s="120"/>
      <c r="G81" s="112"/>
      <c r="H81" s="112"/>
      <c r="I81" s="121"/>
      <c r="J81" s="120"/>
      <c r="M81" s="121"/>
      <c r="P81" s="120"/>
      <c r="Q81" s="120"/>
      <c r="R81" s="237"/>
      <c r="S81" s="241"/>
      <c r="T81" s="120"/>
      <c r="U81" s="120"/>
      <c r="X81" s="120"/>
      <c r="Y81" s="120"/>
      <c r="Z81" s="120"/>
      <c r="AA81" s="120"/>
      <c r="AB81" s="120"/>
      <c r="AC81" s="120"/>
      <c r="AD81" s="120"/>
      <c r="AG81" s="234"/>
      <c r="AL81" s="234"/>
      <c r="AM81" s="121"/>
      <c r="AN81" s="123"/>
    </row>
    <row r="82" spans="1:40" s="122" customFormat="1" ht="15.75">
      <c r="A82" s="118"/>
      <c r="B82" s="119"/>
      <c r="C82" s="119"/>
      <c r="D82" s="119"/>
      <c r="E82" s="119"/>
      <c r="F82" s="120"/>
      <c r="G82" s="112"/>
      <c r="H82" s="112"/>
      <c r="I82" s="121"/>
      <c r="J82" s="120"/>
      <c r="M82" s="121"/>
      <c r="P82" s="120"/>
      <c r="Q82" s="120"/>
      <c r="R82" s="237"/>
      <c r="S82" s="241"/>
      <c r="T82" s="120"/>
      <c r="U82" s="120"/>
      <c r="X82" s="120"/>
      <c r="Y82" s="120"/>
      <c r="Z82" s="120"/>
      <c r="AA82" s="120"/>
      <c r="AB82" s="120"/>
      <c r="AC82" s="120"/>
      <c r="AD82" s="120"/>
      <c r="AG82" s="234"/>
      <c r="AL82" s="234"/>
      <c r="AM82" s="121"/>
      <c r="AN82" s="123"/>
    </row>
    <row r="83" spans="1:40" s="122" customFormat="1" ht="15.75">
      <c r="A83" s="118"/>
      <c r="B83" s="119"/>
      <c r="C83" s="119"/>
      <c r="D83" s="119"/>
      <c r="E83" s="119"/>
      <c r="F83" s="120"/>
      <c r="G83" s="112"/>
      <c r="H83" s="112"/>
      <c r="I83" s="121"/>
      <c r="J83" s="120"/>
      <c r="M83" s="121"/>
      <c r="P83" s="120"/>
      <c r="Q83" s="120"/>
      <c r="R83" s="237"/>
      <c r="S83" s="241"/>
      <c r="T83" s="120"/>
      <c r="U83" s="120"/>
      <c r="X83" s="120"/>
      <c r="Y83" s="120"/>
      <c r="Z83" s="120"/>
      <c r="AA83" s="120"/>
      <c r="AB83" s="120"/>
      <c r="AC83" s="120"/>
      <c r="AD83" s="120"/>
      <c r="AG83" s="234"/>
      <c r="AL83" s="234"/>
      <c r="AM83" s="121"/>
      <c r="AN83" s="123"/>
    </row>
    <row r="84" spans="1:40" s="122" customFormat="1" ht="15.75">
      <c r="A84" s="118"/>
      <c r="B84" s="119"/>
      <c r="C84" s="119"/>
      <c r="D84" s="119"/>
      <c r="E84" s="119"/>
      <c r="F84" s="120"/>
      <c r="G84" s="112"/>
      <c r="H84" s="112"/>
      <c r="I84" s="121"/>
      <c r="J84" s="120"/>
      <c r="M84" s="121"/>
      <c r="P84" s="120"/>
      <c r="Q84" s="120"/>
      <c r="R84" s="237"/>
      <c r="S84" s="241"/>
      <c r="T84" s="120"/>
      <c r="U84" s="120"/>
      <c r="X84" s="120"/>
      <c r="Y84" s="120"/>
      <c r="Z84" s="120"/>
      <c r="AA84" s="120"/>
      <c r="AB84" s="120"/>
      <c r="AC84" s="120"/>
      <c r="AD84" s="120"/>
      <c r="AG84" s="234"/>
      <c r="AL84" s="234"/>
      <c r="AM84" s="121"/>
      <c r="AN84" s="123"/>
    </row>
    <row r="85" spans="1:40" s="122" customFormat="1" ht="15.75">
      <c r="A85" s="118"/>
      <c r="B85" s="119"/>
      <c r="C85" s="119"/>
      <c r="D85" s="119"/>
      <c r="E85" s="119"/>
      <c r="F85" s="120"/>
      <c r="G85" s="112"/>
      <c r="H85" s="112"/>
      <c r="I85" s="121"/>
      <c r="J85" s="120"/>
      <c r="M85" s="121"/>
      <c r="P85" s="120"/>
      <c r="Q85" s="120"/>
      <c r="R85" s="237"/>
      <c r="S85" s="241"/>
      <c r="T85" s="120"/>
      <c r="U85" s="120"/>
      <c r="X85" s="120"/>
      <c r="Y85" s="120"/>
      <c r="Z85" s="120"/>
      <c r="AA85" s="120"/>
      <c r="AB85" s="120"/>
      <c r="AC85" s="120"/>
      <c r="AD85" s="120"/>
      <c r="AG85" s="234"/>
      <c r="AL85" s="234"/>
      <c r="AM85" s="121"/>
      <c r="AN85" s="123"/>
    </row>
    <row r="86" spans="1:40" s="122" customFormat="1" ht="15.75">
      <c r="A86" s="118"/>
      <c r="B86" s="119"/>
      <c r="C86" s="119"/>
      <c r="D86" s="119"/>
      <c r="E86" s="119"/>
      <c r="F86" s="120"/>
      <c r="G86" s="112"/>
      <c r="H86" s="112"/>
      <c r="I86" s="121"/>
      <c r="J86" s="120"/>
      <c r="M86" s="121"/>
      <c r="P86" s="120"/>
      <c r="Q86" s="120"/>
      <c r="R86" s="237"/>
      <c r="S86" s="241"/>
      <c r="T86" s="120"/>
      <c r="U86" s="120"/>
      <c r="X86" s="120"/>
      <c r="Y86" s="120"/>
      <c r="Z86" s="120"/>
      <c r="AA86" s="120"/>
      <c r="AB86" s="120"/>
      <c r="AC86" s="120"/>
      <c r="AD86" s="120"/>
      <c r="AG86" s="234"/>
      <c r="AL86" s="234"/>
      <c r="AM86" s="121"/>
      <c r="AN86" s="123"/>
    </row>
    <row r="87" spans="1:40" s="122" customFormat="1" ht="15.75">
      <c r="A87" s="118"/>
      <c r="B87" s="119"/>
      <c r="C87" s="119"/>
      <c r="D87" s="119"/>
      <c r="E87" s="119"/>
      <c r="F87" s="120"/>
      <c r="G87" s="112"/>
      <c r="H87" s="112"/>
      <c r="I87" s="121"/>
      <c r="J87" s="120"/>
      <c r="M87" s="121"/>
      <c r="P87" s="120"/>
      <c r="Q87" s="120"/>
      <c r="R87" s="237"/>
      <c r="S87" s="241"/>
      <c r="T87" s="120"/>
      <c r="U87" s="120"/>
      <c r="X87" s="120"/>
      <c r="Y87" s="120"/>
      <c r="Z87" s="120"/>
      <c r="AA87" s="120"/>
      <c r="AB87" s="120"/>
      <c r="AC87" s="120"/>
      <c r="AD87" s="120"/>
      <c r="AG87" s="234"/>
      <c r="AL87" s="234"/>
      <c r="AM87" s="121"/>
      <c r="AN87" s="123"/>
    </row>
    <row r="88" spans="1:40" s="122" customFormat="1" ht="15.75">
      <c r="A88" s="118"/>
      <c r="B88" s="119"/>
      <c r="C88" s="119"/>
      <c r="D88" s="119"/>
      <c r="E88" s="119"/>
      <c r="F88" s="120"/>
      <c r="G88" s="112"/>
      <c r="H88" s="112"/>
      <c r="I88" s="121"/>
      <c r="J88" s="120"/>
      <c r="M88" s="121"/>
      <c r="P88" s="120"/>
      <c r="Q88" s="120"/>
      <c r="R88" s="237"/>
      <c r="S88" s="241"/>
      <c r="T88" s="120"/>
      <c r="U88" s="120"/>
      <c r="X88" s="120"/>
      <c r="Y88" s="120"/>
      <c r="Z88" s="120"/>
      <c r="AA88" s="120"/>
      <c r="AB88" s="120"/>
      <c r="AC88" s="120"/>
      <c r="AD88" s="120"/>
      <c r="AG88" s="234"/>
      <c r="AL88" s="234"/>
      <c r="AM88" s="121"/>
      <c r="AN88" s="123"/>
    </row>
    <row r="89" spans="1:40" s="122" customFormat="1" ht="15.75">
      <c r="A89" s="118"/>
      <c r="B89" s="119"/>
      <c r="C89" s="119"/>
      <c r="D89" s="119"/>
      <c r="E89" s="119"/>
      <c r="F89" s="120"/>
      <c r="G89" s="112"/>
      <c r="H89" s="112"/>
      <c r="I89" s="121"/>
      <c r="J89" s="120"/>
      <c r="M89" s="121"/>
      <c r="P89" s="120"/>
      <c r="Q89" s="120"/>
      <c r="R89" s="237"/>
      <c r="S89" s="241"/>
      <c r="T89" s="120"/>
      <c r="U89" s="120"/>
      <c r="X89" s="120"/>
      <c r="Y89" s="120"/>
      <c r="Z89" s="120"/>
      <c r="AA89" s="120"/>
      <c r="AB89" s="120"/>
      <c r="AC89" s="120"/>
      <c r="AD89" s="120"/>
      <c r="AG89" s="234"/>
      <c r="AL89" s="234"/>
      <c r="AM89" s="121"/>
      <c r="AN89" s="123"/>
    </row>
    <row r="90" spans="1:40" s="122" customFormat="1" ht="15.75">
      <c r="A90" s="118"/>
      <c r="B90" s="119"/>
      <c r="C90" s="119"/>
      <c r="D90" s="119"/>
      <c r="E90" s="119"/>
      <c r="F90" s="120"/>
      <c r="G90" s="112"/>
      <c r="H90" s="112"/>
      <c r="I90" s="121"/>
      <c r="J90" s="120"/>
      <c r="M90" s="121"/>
      <c r="P90" s="120"/>
      <c r="Q90" s="120"/>
      <c r="R90" s="237"/>
      <c r="S90" s="241"/>
      <c r="T90" s="120"/>
      <c r="U90" s="120"/>
      <c r="X90" s="120"/>
      <c r="Y90" s="120"/>
      <c r="Z90" s="120"/>
      <c r="AA90" s="120"/>
      <c r="AB90" s="120"/>
      <c r="AC90" s="120"/>
      <c r="AD90" s="120"/>
      <c r="AG90" s="234"/>
      <c r="AL90" s="234"/>
      <c r="AM90" s="121"/>
      <c r="AN90" s="123"/>
    </row>
    <row r="91" spans="1:40" s="122" customFormat="1" ht="15.75">
      <c r="A91" s="118"/>
      <c r="B91" s="119"/>
      <c r="C91" s="119"/>
      <c r="D91" s="119"/>
      <c r="E91" s="119"/>
      <c r="F91" s="120"/>
      <c r="G91" s="112"/>
      <c r="H91" s="112"/>
      <c r="I91" s="121"/>
      <c r="J91" s="120"/>
      <c r="M91" s="121"/>
      <c r="P91" s="120"/>
      <c r="Q91" s="120"/>
      <c r="R91" s="237"/>
      <c r="S91" s="241"/>
      <c r="T91" s="120"/>
      <c r="U91" s="120"/>
      <c r="X91" s="120"/>
      <c r="Y91" s="120"/>
      <c r="Z91" s="120"/>
      <c r="AA91" s="120"/>
      <c r="AB91" s="120"/>
      <c r="AC91" s="120"/>
      <c r="AD91" s="120"/>
      <c r="AG91" s="234"/>
      <c r="AL91" s="234"/>
      <c r="AM91" s="121"/>
      <c r="AN91" s="123"/>
    </row>
    <row r="92" spans="1:40" s="122" customFormat="1" ht="15.75">
      <c r="A92" s="118"/>
      <c r="B92" s="119"/>
      <c r="C92" s="119"/>
      <c r="D92" s="119"/>
      <c r="E92" s="119"/>
      <c r="F92" s="120"/>
      <c r="G92" s="112"/>
      <c r="H92" s="112"/>
      <c r="I92" s="121"/>
      <c r="J92" s="120"/>
      <c r="M92" s="121"/>
      <c r="P92" s="120"/>
      <c r="Q92" s="120"/>
      <c r="R92" s="237"/>
      <c r="S92" s="241"/>
      <c r="T92" s="120"/>
      <c r="U92" s="120"/>
      <c r="X92" s="120"/>
      <c r="Y92" s="120"/>
      <c r="Z92" s="120"/>
      <c r="AA92" s="120"/>
      <c r="AB92" s="120"/>
      <c r="AC92" s="120"/>
      <c r="AD92" s="120"/>
      <c r="AG92" s="234"/>
      <c r="AL92" s="234"/>
      <c r="AM92" s="121"/>
      <c r="AN92" s="123"/>
    </row>
    <row r="93" spans="1:40" s="122" customFormat="1" ht="15.75">
      <c r="A93" s="118"/>
      <c r="B93" s="119"/>
      <c r="C93" s="119"/>
      <c r="D93" s="119"/>
      <c r="E93" s="119"/>
      <c r="F93" s="120"/>
      <c r="G93" s="112"/>
      <c r="H93" s="112"/>
      <c r="I93" s="121"/>
      <c r="J93" s="120"/>
      <c r="M93" s="121"/>
      <c r="P93" s="120"/>
      <c r="Q93" s="120"/>
      <c r="R93" s="237"/>
      <c r="S93" s="241"/>
      <c r="T93" s="120"/>
      <c r="U93" s="120"/>
      <c r="X93" s="120"/>
      <c r="Y93" s="120"/>
      <c r="Z93" s="120"/>
      <c r="AA93" s="120"/>
      <c r="AB93" s="120"/>
      <c r="AC93" s="120"/>
      <c r="AD93" s="120"/>
      <c r="AG93" s="234"/>
      <c r="AL93" s="234"/>
      <c r="AM93" s="121"/>
      <c r="AN93" s="123"/>
    </row>
    <row r="94" spans="1:40" s="122" customFormat="1" ht="15.75">
      <c r="A94" s="118"/>
      <c r="B94" s="119"/>
      <c r="C94" s="119"/>
      <c r="D94" s="119"/>
      <c r="E94" s="119"/>
      <c r="F94" s="120"/>
      <c r="G94" s="112"/>
      <c r="H94" s="112"/>
      <c r="I94" s="121"/>
      <c r="J94" s="120"/>
      <c r="M94" s="121"/>
      <c r="P94" s="120"/>
      <c r="Q94" s="120"/>
      <c r="R94" s="237"/>
      <c r="S94" s="241"/>
      <c r="T94" s="120"/>
      <c r="U94" s="120"/>
      <c r="X94" s="120"/>
      <c r="Y94" s="120"/>
      <c r="Z94" s="120"/>
      <c r="AA94" s="120"/>
      <c r="AB94" s="120"/>
      <c r="AC94" s="120"/>
      <c r="AD94" s="120"/>
      <c r="AG94" s="234"/>
      <c r="AL94" s="234"/>
      <c r="AM94" s="121"/>
      <c r="AN94" s="123"/>
    </row>
    <row r="95" spans="1:40" s="122" customFormat="1" ht="15.75">
      <c r="A95" s="118"/>
      <c r="B95" s="119"/>
      <c r="C95" s="119"/>
      <c r="D95" s="119"/>
      <c r="E95" s="119"/>
      <c r="F95" s="120"/>
      <c r="G95" s="112"/>
      <c r="H95" s="112"/>
      <c r="I95" s="121"/>
      <c r="J95" s="120"/>
      <c r="M95" s="121"/>
      <c r="P95" s="120"/>
      <c r="Q95" s="120"/>
      <c r="R95" s="237"/>
      <c r="S95" s="241"/>
      <c r="T95" s="120"/>
      <c r="U95" s="120"/>
      <c r="X95" s="120"/>
      <c r="Y95" s="120"/>
      <c r="Z95" s="120"/>
      <c r="AA95" s="120"/>
      <c r="AB95" s="120"/>
      <c r="AC95" s="120"/>
      <c r="AD95" s="120"/>
      <c r="AG95" s="234"/>
      <c r="AL95" s="234"/>
      <c r="AM95" s="121"/>
      <c r="AN95" s="123"/>
    </row>
    <row r="96" spans="1:40" s="122" customFormat="1" ht="15.75">
      <c r="A96" s="118"/>
      <c r="B96" s="119"/>
      <c r="C96" s="119"/>
      <c r="D96" s="119"/>
      <c r="E96" s="119"/>
      <c r="F96" s="120"/>
      <c r="G96" s="112"/>
      <c r="H96" s="112"/>
      <c r="I96" s="121"/>
      <c r="J96" s="120"/>
      <c r="M96" s="121"/>
      <c r="P96" s="120"/>
      <c r="Q96" s="120"/>
      <c r="R96" s="237"/>
      <c r="S96" s="241"/>
      <c r="T96" s="120"/>
      <c r="U96" s="120"/>
      <c r="X96" s="120"/>
      <c r="Y96" s="120"/>
      <c r="Z96" s="120"/>
      <c r="AA96" s="120"/>
      <c r="AB96" s="120"/>
      <c r="AC96" s="120"/>
      <c r="AD96" s="120"/>
      <c r="AG96" s="234"/>
      <c r="AL96" s="234"/>
      <c r="AM96" s="121"/>
      <c r="AN96" s="123"/>
    </row>
    <row r="97" spans="1:40" s="122" customFormat="1" ht="15.75">
      <c r="A97" s="118"/>
      <c r="B97" s="119"/>
      <c r="C97" s="119"/>
      <c r="D97" s="119"/>
      <c r="E97" s="119"/>
      <c r="F97" s="120"/>
      <c r="G97" s="112"/>
      <c r="H97" s="112"/>
      <c r="I97" s="121"/>
      <c r="J97" s="120"/>
      <c r="M97" s="121"/>
      <c r="P97" s="120"/>
      <c r="Q97" s="120"/>
      <c r="R97" s="237"/>
      <c r="S97" s="241"/>
      <c r="T97" s="120"/>
      <c r="U97" s="120"/>
      <c r="X97" s="120"/>
      <c r="Y97" s="120"/>
      <c r="Z97" s="120"/>
      <c r="AA97" s="120"/>
      <c r="AB97" s="120"/>
      <c r="AC97" s="120"/>
      <c r="AD97" s="120"/>
      <c r="AG97" s="234"/>
      <c r="AL97" s="234"/>
      <c r="AM97" s="121"/>
      <c r="AN97" s="123"/>
    </row>
    <row r="98" spans="1:40" s="122" customFormat="1" ht="15.75">
      <c r="A98" s="118"/>
      <c r="B98" s="119"/>
      <c r="C98" s="119"/>
      <c r="D98" s="119"/>
      <c r="E98" s="119"/>
      <c r="F98" s="120"/>
      <c r="G98" s="112"/>
      <c r="H98" s="112"/>
      <c r="I98" s="121"/>
      <c r="J98" s="120"/>
      <c r="M98" s="121"/>
      <c r="P98" s="120"/>
      <c r="Q98" s="120"/>
      <c r="R98" s="237"/>
      <c r="S98" s="241"/>
      <c r="T98" s="120"/>
      <c r="U98" s="120"/>
      <c r="X98" s="120"/>
      <c r="Y98" s="120"/>
      <c r="Z98" s="120"/>
      <c r="AA98" s="120"/>
      <c r="AB98" s="120"/>
      <c r="AC98" s="120"/>
      <c r="AD98" s="120"/>
      <c r="AG98" s="234"/>
      <c r="AL98" s="234"/>
      <c r="AM98" s="121"/>
      <c r="AN98" s="123"/>
    </row>
    <row r="99" spans="1:40" s="122" customFormat="1" ht="15.75">
      <c r="A99" s="118"/>
      <c r="B99" s="119"/>
      <c r="C99" s="119"/>
      <c r="D99" s="119"/>
      <c r="E99" s="119"/>
      <c r="F99" s="120"/>
      <c r="G99" s="112"/>
      <c r="H99" s="112"/>
      <c r="I99" s="121"/>
      <c r="J99" s="120"/>
      <c r="M99" s="121"/>
      <c r="P99" s="120"/>
      <c r="Q99" s="120"/>
      <c r="R99" s="237"/>
      <c r="S99" s="241"/>
      <c r="T99" s="120"/>
      <c r="U99" s="120"/>
      <c r="X99" s="120"/>
      <c r="Y99" s="120"/>
      <c r="Z99" s="120"/>
      <c r="AA99" s="120"/>
      <c r="AB99" s="120"/>
      <c r="AC99" s="120"/>
      <c r="AD99" s="120"/>
      <c r="AG99" s="234"/>
      <c r="AL99" s="234"/>
      <c r="AM99" s="121"/>
      <c r="AN99" s="123"/>
    </row>
    <row r="100" spans="1:40" s="122" customFormat="1" ht="15.75">
      <c r="A100" s="118"/>
      <c r="B100" s="119"/>
      <c r="C100" s="119"/>
      <c r="D100" s="119"/>
      <c r="E100" s="119"/>
      <c r="F100" s="120"/>
      <c r="G100" s="112"/>
      <c r="H100" s="112"/>
      <c r="I100" s="121"/>
      <c r="J100" s="120"/>
      <c r="M100" s="121"/>
      <c r="P100" s="120"/>
      <c r="Q100" s="120"/>
      <c r="R100" s="237"/>
      <c r="S100" s="241"/>
      <c r="T100" s="120"/>
      <c r="U100" s="120"/>
      <c r="X100" s="120"/>
      <c r="Y100" s="120"/>
      <c r="Z100" s="120"/>
      <c r="AA100" s="120"/>
      <c r="AB100" s="120"/>
      <c r="AC100" s="120"/>
      <c r="AD100" s="120"/>
      <c r="AG100" s="234"/>
      <c r="AL100" s="234"/>
      <c r="AM100" s="121"/>
      <c r="AN100" s="123"/>
    </row>
    <row r="101" spans="1:40" s="122" customFormat="1" ht="15.75">
      <c r="A101" s="118"/>
      <c r="B101" s="119"/>
      <c r="C101" s="119"/>
      <c r="D101" s="119"/>
      <c r="E101" s="119"/>
      <c r="F101" s="120"/>
      <c r="G101" s="112"/>
      <c r="H101" s="112"/>
      <c r="I101" s="121"/>
      <c r="J101" s="120"/>
      <c r="M101" s="121"/>
      <c r="P101" s="120"/>
      <c r="Q101" s="120"/>
      <c r="R101" s="237"/>
      <c r="S101" s="241"/>
      <c r="T101" s="120"/>
      <c r="U101" s="120"/>
      <c r="X101" s="120"/>
      <c r="Y101" s="120"/>
      <c r="Z101" s="120"/>
      <c r="AA101" s="120"/>
      <c r="AB101" s="120"/>
      <c r="AC101" s="120"/>
      <c r="AD101" s="120"/>
      <c r="AG101" s="234"/>
      <c r="AL101" s="234"/>
      <c r="AM101" s="121"/>
      <c r="AN101" s="123"/>
    </row>
    <row r="102" spans="1:40" s="122" customFormat="1" ht="15.75">
      <c r="A102" s="118"/>
      <c r="B102" s="119"/>
      <c r="C102" s="119"/>
      <c r="D102" s="119"/>
      <c r="E102" s="119"/>
      <c r="F102" s="120"/>
      <c r="G102" s="112"/>
      <c r="H102" s="112"/>
      <c r="I102" s="121"/>
      <c r="J102" s="120"/>
      <c r="M102" s="121"/>
      <c r="P102" s="120"/>
      <c r="Q102" s="120"/>
      <c r="R102" s="237"/>
      <c r="S102" s="241"/>
      <c r="T102" s="120"/>
      <c r="U102" s="120"/>
      <c r="X102" s="120"/>
      <c r="Y102" s="120"/>
      <c r="Z102" s="120"/>
      <c r="AA102" s="120"/>
      <c r="AB102" s="120"/>
      <c r="AC102" s="120"/>
      <c r="AD102" s="120"/>
      <c r="AG102" s="234"/>
      <c r="AL102" s="234"/>
      <c r="AM102" s="121"/>
      <c r="AN102" s="123"/>
    </row>
    <row r="103" spans="1:40" s="122" customFormat="1" ht="15.75">
      <c r="A103" s="118"/>
      <c r="B103" s="119"/>
      <c r="C103" s="119"/>
      <c r="D103" s="119"/>
      <c r="E103" s="119"/>
      <c r="F103" s="120"/>
      <c r="G103" s="112"/>
      <c r="H103" s="112"/>
      <c r="I103" s="121"/>
      <c r="J103" s="120"/>
      <c r="M103" s="121"/>
      <c r="P103" s="120"/>
      <c r="Q103" s="120"/>
      <c r="R103" s="237"/>
      <c r="S103" s="241"/>
      <c r="T103" s="120"/>
      <c r="U103" s="120"/>
      <c r="X103" s="120"/>
      <c r="Y103" s="120"/>
      <c r="Z103" s="120"/>
      <c r="AA103" s="120"/>
      <c r="AB103" s="120"/>
      <c r="AC103" s="120"/>
      <c r="AD103" s="120"/>
      <c r="AG103" s="234"/>
      <c r="AL103" s="234"/>
      <c r="AM103" s="121"/>
      <c r="AN103" s="123"/>
    </row>
    <row r="104" spans="1:40" s="122" customFormat="1" ht="15.75">
      <c r="A104" s="118"/>
      <c r="B104" s="119"/>
      <c r="C104" s="119"/>
      <c r="D104" s="119"/>
      <c r="E104" s="119"/>
      <c r="F104" s="120"/>
      <c r="G104" s="112"/>
      <c r="H104" s="112"/>
      <c r="I104" s="121"/>
      <c r="J104" s="120"/>
      <c r="M104" s="121"/>
      <c r="P104" s="120"/>
      <c r="Q104" s="120"/>
      <c r="R104" s="237"/>
      <c r="S104" s="241"/>
      <c r="T104" s="120"/>
      <c r="U104" s="120"/>
      <c r="X104" s="120"/>
      <c r="Y104" s="120"/>
      <c r="Z104" s="120"/>
      <c r="AA104" s="120"/>
      <c r="AB104" s="120"/>
      <c r="AC104" s="120"/>
      <c r="AD104" s="120"/>
      <c r="AG104" s="234"/>
      <c r="AL104" s="234"/>
      <c r="AM104" s="121"/>
      <c r="AN104" s="123"/>
    </row>
    <row r="105" spans="1:40" s="122" customFormat="1" ht="15.75">
      <c r="A105" s="118"/>
      <c r="B105" s="119"/>
      <c r="C105" s="119"/>
      <c r="D105" s="119"/>
      <c r="E105" s="119"/>
      <c r="F105" s="120"/>
      <c r="G105" s="112"/>
      <c r="H105" s="112"/>
      <c r="I105" s="121"/>
      <c r="J105" s="120"/>
      <c r="M105" s="121"/>
      <c r="P105" s="120"/>
      <c r="Q105" s="120"/>
      <c r="R105" s="237"/>
      <c r="S105" s="241"/>
      <c r="T105" s="120"/>
      <c r="U105" s="120"/>
      <c r="X105" s="120"/>
      <c r="Y105" s="120"/>
      <c r="Z105" s="120"/>
      <c r="AA105" s="120"/>
      <c r="AB105" s="120"/>
      <c r="AC105" s="120"/>
      <c r="AD105" s="120"/>
      <c r="AG105" s="234"/>
      <c r="AL105" s="234"/>
      <c r="AM105" s="121"/>
      <c r="AN105" s="123"/>
    </row>
    <row r="106" spans="1:40" s="122" customFormat="1" ht="15.75">
      <c r="A106" s="118"/>
      <c r="B106" s="119"/>
      <c r="C106" s="119"/>
      <c r="D106" s="119"/>
      <c r="E106" s="119"/>
      <c r="F106" s="120"/>
      <c r="G106" s="112"/>
      <c r="H106" s="112"/>
      <c r="I106" s="121"/>
      <c r="J106" s="120"/>
      <c r="M106" s="121"/>
      <c r="P106" s="120"/>
      <c r="Q106" s="120"/>
      <c r="R106" s="237"/>
      <c r="S106" s="241"/>
      <c r="T106" s="120"/>
      <c r="U106" s="120"/>
      <c r="X106" s="120"/>
      <c r="Y106" s="120"/>
      <c r="Z106" s="120"/>
      <c r="AA106" s="120"/>
      <c r="AB106" s="120"/>
      <c r="AC106" s="120"/>
      <c r="AD106" s="120"/>
      <c r="AG106" s="234"/>
      <c r="AL106" s="234"/>
      <c r="AM106" s="121"/>
      <c r="AN106" s="123"/>
    </row>
    <row r="107" spans="1:40" s="122" customFormat="1" ht="15.75">
      <c r="A107" s="118"/>
      <c r="B107" s="119"/>
      <c r="C107" s="119"/>
      <c r="D107" s="119"/>
      <c r="E107" s="119"/>
      <c r="F107" s="120"/>
      <c r="G107" s="112"/>
      <c r="H107" s="112"/>
      <c r="I107" s="121"/>
      <c r="J107" s="120"/>
      <c r="M107" s="121"/>
      <c r="P107" s="120"/>
      <c r="Q107" s="120"/>
      <c r="R107" s="237"/>
      <c r="S107" s="241"/>
      <c r="T107" s="120"/>
      <c r="U107" s="120"/>
      <c r="X107" s="120"/>
      <c r="Y107" s="120"/>
      <c r="Z107" s="120"/>
      <c r="AA107" s="120"/>
      <c r="AB107" s="120"/>
      <c r="AC107" s="120"/>
      <c r="AD107" s="120"/>
      <c r="AG107" s="234"/>
      <c r="AL107" s="234"/>
      <c r="AM107" s="121"/>
      <c r="AN107" s="123"/>
    </row>
    <row r="108" spans="1:40" s="122" customFormat="1" ht="15.75">
      <c r="A108" s="118"/>
      <c r="B108" s="119"/>
      <c r="C108" s="119"/>
      <c r="D108" s="119"/>
      <c r="E108" s="119"/>
      <c r="F108" s="120"/>
      <c r="G108" s="112"/>
      <c r="H108" s="112"/>
      <c r="I108" s="121"/>
      <c r="J108" s="120"/>
      <c r="M108" s="121"/>
      <c r="P108" s="120"/>
      <c r="Q108" s="120"/>
      <c r="R108" s="237"/>
      <c r="S108" s="241"/>
      <c r="T108" s="120"/>
      <c r="U108" s="120"/>
      <c r="X108" s="120"/>
      <c r="Y108" s="120"/>
      <c r="Z108" s="120"/>
      <c r="AA108" s="120"/>
      <c r="AB108" s="120"/>
      <c r="AC108" s="120"/>
      <c r="AD108" s="120"/>
      <c r="AG108" s="234"/>
      <c r="AL108" s="234"/>
      <c r="AM108" s="121"/>
      <c r="AN108" s="123"/>
    </row>
    <row r="109" spans="1:40" s="122" customFormat="1" ht="15.75">
      <c r="A109" s="118"/>
      <c r="B109" s="119"/>
      <c r="C109" s="119"/>
      <c r="D109" s="119"/>
      <c r="E109" s="119"/>
      <c r="F109" s="120"/>
      <c r="G109" s="112"/>
      <c r="H109" s="112"/>
      <c r="I109" s="121"/>
      <c r="J109" s="120"/>
      <c r="M109" s="121"/>
      <c r="P109" s="120"/>
      <c r="Q109" s="120"/>
      <c r="R109" s="237"/>
      <c r="S109" s="241"/>
      <c r="T109" s="120"/>
      <c r="U109" s="120"/>
      <c r="X109" s="120"/>
      <c r="Y109" s="120"/>
      <c r="Z109" s="120"/>
      <c r="AA109" s="120"/>
      <c r="AB109" s="120"/>
      <c r="AC109" s="120"/>
      <c r="AD109" s="120"/>
      <c r="AG109" s="234"/>
      <c r="AL109" s="234"/>
      <c r="AM109" s="121"/>
      <c r="AN109" s="123"/>
    </row>
    <row r="110" spans="1:40" s="122" customFormat="1" ht="15.75">
      <c r="A110" s="118"/>
      <c r="B110" s="119"/>
      <c r="C110" s="119"/>
      <c r="D110" s="119"/>
      <c r="E110" s="119"/>
      <c r="F110" s="120"/>
      <c r="G110" s="112"/>
      <c r="H110" s="112"/>
      <c r="I110" s="121"/>
      <c r="J110" s="120"/>
      <c r="M110" s="121"/>
      <c r="P110" s="120"/>
      <c r="Q110" s="120"/>
      <c r="R110" s="237"/>
      <c r="S110" s="241"/>
      <c r="T110" s="120"/>
      <c r="U110" s="120"/>
      <c r="X110" s="120"/>
      <c r="Y110" s="120"/>
      <c r="Z110" s="120"/>
      <c r="AA110" s="120"/>
      <c r="AB110" s="120"/>
      <c r="AC110" s="120"/>
      <c r="AD110" s="120"/>
      <c r="AG110" s="234"/>
      <c r="AL110" s="234"/>
      <c r="AM110" s="121"/>
      <c r="AN110" s="123"/>
    </row>
    <row r="111" spans="1:40" s="122" customFormat="1" ht="15.75">
      <c r="A111" s="118"/>
      <c r="B111" s="119"/>
      <c r="C111" s="119"/>
      <c r="D111" s="119"/>
      <c r="E111" s="119"/>
      <c r="F111" s="120"/>
      <c r="G111" s="112"/>
      <c r="H111" s="112"/>
      <c r="I111" s="121"/>
      <c r="J111" s="120"/>
      <c r="M111" s="121"/>
      <c r="P111" s="120"/>
      <c r="Q111" s="120"/>
      <c r="R111" s="237"/>
      <c r="S111" s="241"/>
      <c r="T111" s="120"/>
      <c r="U111" s="120"/>
      <c r="X111" s="120"/>
      <c r="Y111" s="120"/>
      <c r="Z111" s="120"/>
      <c r="AA111" s="120"/>
      <c r="AB111" s="120"/>
      <c r="AC111" s="120"/>
      <c r="AD111" s="120"/>
      <c r="AG111" s="234"/>
      <c r="AL111" s="234"/>
      <c r="AM111" s="121"/>
      <c r="AN111" s="123"/>
    </row>
    <row r="112" spans="1:40" s="122" customFormat="1" ht="15.75">
      <c r="A112" s="118"/>
      <c r="B112" s="119"/>
      <c r="C112" s="119"/>
      <c r="D112" s="119"/>
      <c r="E112" s="119"/>
      <c r="F112" s="120"/>
      <c r="G112" s="112"/>
      <c r="H112" s="112"/>
      <c r="I112" s="121"/>
      <c r="J112" s="120"/>
      <c r="M112" s="121"/>
      <c r="P112" s="120"/>
      <c r="Q112" s="120"/>
      <c r="R112" s="237"/>
      <c r="S112" s="241"/>
      <c r="T112" s="120"/>
      <c r="U112" s="120"/>
      <c r="X112" s="120"/>
      <c r="Y112" s="120"/>
      <c r="Z112" s="120"/>
      <c r="AA112" s="120"/>
      <c r="AB112" s="120"/>
      <c r="AC112" s="120"/>
      <c r="AD112" s="120"/>
      <c r="AG112" s="234"/>
      <c r="AL112" s="234"/>
      <c r="AM112" s="121"/>
      <c r="AN112" s="123"/>
    </row>
    <row r="113" spans="1:40" s="122" customFormat="1" ht="15.75">
      <c r="A113" s="118"/>
      <c r="B113" s="119"/>
      <c r="C113" s="119"/>
      <c r="D113" s="119"/>
      <c r="E113" s="119"/>
      <c r="F113" s="120"/>
      <c r="G113" s="112"/>
      <c r="H113" s="112"/>
      <c r="I113" s="121"/>
      <c r="J113" s="120"/>
      <c r="M113" s="121"/>
      <c r="P113" s="120"/>
      <c r="Q113" s="120"/>
      <c r="R113" s="237"/>
      <c r="S113" s="241"/>
      <c r="T113" s="120"/>
      <c r="U113" s="120"/>
      <c r="X113" s="120"/>
      <c r="Y113" s="120"/>
      <c r="Z113" s="120"/>
      <c r="AA113" s="120"/>
      <c r="AB113" s="120"/>
      <c r="AC113" s="120"/>
      <c r="AD113" s="120"/>
      <c r="AG113" s="234"/>
      <c r="AL113" s="234"/>
      <c r="AM113" s="121"/>
      <c r="AN113" s="123"/>
    </row>
    <row r="114" spans="1:40" s="122" customFormat="1" ht="15.75">
      <c r="A114" s="118"/>
      <c r="B114" s="119"/>
      <c r="C114" s="119"/>
      <c r="D114" s="119"/>
      <c r="E114" s="119"/>
      <c r="F114" s="120"/>
      <c r="G114" s="112"/>
      <c r="H114" s="112"/>
      <c r="I114" s="121"/>
      <c r="J114" s="120"/>
      <c r="M114" s="121"/>
      <c r="P114" s="120"/>
      <c r="Q114" s="120"/>
      <c r="R114" s="237"/>
      <c r="S114" s="241"/>
      <c r="T114" s="120"/>
      <c r="U114" s="120"/>
      <c r="X114" s="120"/>
      <c r="Y114" s="120"/>
      <c r="Z114" s="120"/>
      <c r="AA114" s="120"/>
      <c r="AB114" s="120"/>
      <c r="AC114" s="120"/>
      <c r="AD114" s="120"/>
      <c r="AG114" s="234"/>
      <c r="AL114" s="234"/>
      <c r="AM114" s="121"/>
      <c r="AN114" s="123"/>
    </row>
    <row r="115" spans="1:40" s="122" customFormat="1" ht="15.75">
      <c r="A115" s="118"/>
      <c r="B115" s="119"/>
      <c r="C115" s="119"/>
      <c r="D115" s="119"/>
      <c r="E115" s="119"/>
      <c r="F115" s="120"/>
      <c r="G115" s="112"/>
      <c r="H115" s="112"/>
      <c r="I115" s="121"/>
      <c r="J115" s="120"/>
      <c r="M115" s="121"/>
      <c r="P115" s="120"/>
      <c r="Q115" s="120"/>
      <c r="R115" s="237"/>
      <c r="S115" s="241"/>
      <c r="T115" s="120"/>
      <c r="U115" s="120"/>
      <c r="X115" s="120"/>
      <c r="Y115" s="120"/>
      <c r="Z115" s="120"/>
      <c r="AA115" s="120"/>
      <c r="AB115" s="120"/>
      <c r="AC115" s="120"/>
      <c r="AD115" s="120"/>
      <c r="AG115" s="234"/>
      <c r="AL115" s="234"/>
      <c r="AM115" s="121"/>
      <c r="AN115" s="123"/>
    </row>
    <row r="116" spans="1:40" s="122" customFormat="1" ht="15.75">
      <c r="A116" s="118"/>
      <c r="B116" s="119"/>
      <c r="C116" s="119"/>
      <c r="D116" s="119"/>
      <c r="E116" s="119"/>
      <c r="F116" s="120"/>
      <c r="G116" s="112"/>
      <c r="H116" s="112"/>
      <c r="I116" s="121"/>
      <c r="J116" s="120"/>
      <c r="M116" s="121"/>
      <c r="P116" s="120"/>
      <c r="Q116" s="120"/>
      <c r="R116" s="237"/>
      <c r="S116" s="241"/>
      <c r="T116" s="120"/>
      <c r="U116" s="120"/>
      <c r="X116" s="120"/>
      <c r="Y116" s="120"/>
      <c r="Z116" s="120"/>
      <c r="AA116" s="120"/>
      <c r="AB116" s="120"/>
      <c r="AC116" s="120"/>
      <c r="AD116" s="120"/>
      <c r="AG116" s="234"/>
      <c r="AL116" s="234"/>
      <c r="AM116" s="121"/>
      <c r="AN116" s="123"/>
    </row>
    <row r="117" spans="1:40" s="122" customFormat="1" ht="15.75">
      <c r="A117" s="118"/>
      <c r="B117" s="119"/>
      <c r="C117" s="119"/>
      <c r="D117" s="119"/>
      <c r="E117" s="119"/>
      <c r="F117" s="120"/>
      <c r="G117" s="112"/>
      <c r="H117" s="112"/>
      <c r="I117" s="121"/>
      <c r="J117" s="120"/>
      <c r="M117" s="121"/>
      <c r="P117" s="120"/>
      <c r="Q117" s="120"/>
      <c r="R117" s="237"/>
      <c r="S117" s="241"/>
      <c r="T117" s="120"/>
      <c r="U117" s="120"/>
      <c r="X117" s="120"/>
      <c r="Y117" s="120"/>
      <c r="Z117" s="120"/>
      <c r="AA117" s="120"/>
      <c r="AB117" s="120"/>
      <c r="AC117" s="120"/>
      <c r="AD117" s="120"/>
      <c r="AG117" s="234"/>
      <c r="AL117" s="234"/>
      <c r="AM117" s="121"/>
      <c r="AN117" s="123"/>
    </row>
    <row r="118" spans="1:40" s="122" customFormat="1" ht="15.75">
      <c r="A118" s="118"/>
      <c r="B118" s="119"/>
      <c r="C118" s="119"/>
      <c r="D118" s="119"/>
      <c r="E118" s="119"/>
      <c r="F118" s="120"/>
      <c r="G118" s="112"/>
      <c r="H118" s="112"/>
      <c r="I118" s="121"/>
      <c r="J118" s="120"/>
      <c r="M118" s="121"/>
      <c r="P118" s="120"/>
      <c r="Q118" s="120"/>
      <c r="R118" s="237"/>
      <c r="S118" s="241"/>
      <c r="T118" s="120"/>
      <c r="U118" s="120"/>
      <c r="X118" s="120"/>
      <c r="Y118" s="120"/>
      <c r="Z118" s="120"/>
      <c r="AA118" s="120"/>
      <c r="AB118" s="120"/>
      <c r="AC118" s="120"/>
      <c r="AD118" s="120"/>
      <c r="AG118" s="234"/>
      <c r="AL118" s="234"/>
      <c r="AM118" s="121"/>
      <c r="AN118" s="123"/>
    </row>
    <row r="119" spans="1:40" s="122" customFormat="1" ht="15.75">
      <c r="A119" s="118"/>
      <c r="B119" s="119"/>
      <c r="C119" s="119"/>
      <c r="D119" s="119"/>
      <c r="E119" s="119"/>
      <c r="F119" s="120"/>
      <c r="G119" s="112"/>
      <c r="H119" s="112"/>
      <c r="I119" s="121"/>
      <c r="J119" s="120"/>
      <c r="M119" s="121"/>
      <c r="P119" s="120"/>
      <c r="Q119" s="120"/>
      <c r="R119" s="237"/>
      <c r="S119" s="241"/>
      <c r="T119" s="120"/>
      <c r="U119" s="120"/>
      <c r="X119" s="120"/>
      <c r="Y119" s="120"/>
      <c r="Z119" s="120"/>
      <c r="AA119" s="120"/>
      <c r="AB119" s="120"/>
      <c r="AC119" s="120"/>
      <c r="AD119" s="120"/>
      <c r="AG119" s="234"/>
      <c r="AL119" s="234"/>
      <c r="AM119" s="121"/>
      <c r="AN119" s="123"/>
    </row>
    <row r="120" spans="1:40" s="122" customFormat="1" ht="15.75">
      <c r="A120" s="118"/>
      <c r="B120" s="119"/>
      <c r="C120" s="119"/>
      <c r="D120" s="119"/>
      <c r="E120" s="119"/>
      <c r="F120" s="120"/>
      <c r="G120" s="112"/>
      <c r="H120" s="112"/>
      <c r="I120" s="121"/>
      <c r="J120" s="120"/>
      <c r="M120" s="121"/>
      <c r="P120" s="120"/>
      <c r="Q120" s="120"/>
      <c r="R120" s="237"/>
      <c r="S120" s="241"/>
      <c r="T120" s="120"/>
      <c r="U120" s="120"/>
      <c r="X120" s="120"/>
      <c r="Y120" s="120"/>
      <c r="Z120" s="120"/>
      <c r="AA120" s="120"/>
      <c r="AB120" s="120"/>
      <c r="AC120" s="120"/>
      <c r="AD120" s="120"/>
      <c r="AG120" s="234"/>
      <c r="AL120" s="234"/>
      <c r="AM120" s="121"/>
      <c r="AN120" s="123"/>
    </row>
    <row r="121" spans="1:40" s="122" customFormat="1" ht="15.75">
      <c r="A121" s="118"/>
      <c r="B121" s="119"/>
      <c r="C121" s="119"/>
      <c r="D121" s="119"/>
      <c r="E121" s="119"/>
      <c r="F121" s="120"/>
      <c r="G121" s="112"/>
      <c r="H121" s="112"/>
      <c r="I121" s="121"/>
      <c r="J121" s="120"/>
      <c r="M121" s="121"/>
      <c r="P121" s="120"/>
      <c r="Q121" s="120"/>
      <c r="R121" s="237"/>
      <c r="S121" s="241"/>
      <c r="T121" s="120"/>
      <c r="U121" s="120"/>
      <c r="X121" s="120"/>
      <c r="Y121" s="120"/>
      <c r="Z121" s="120"/>
      <c r="AA121" s="120"/>
      <c r="AB121" s="120"/>
      <c r="AC121" s="120"/>
      <c r="AD121" s="120"/>
      <c r="AG121" s="234"/>
      <c r="AL121" s="234"/>
      <c r="AM121" s="121"/>
      <c r="AN121" s="123"/>
    </row>
    <row r="122" spans="1:40" s="122" customFormat="1" ht="15.75">
      <c r="A122" s="118"/>
      <c r="B122" s="119"/>
      <c r="C122" s="119"/>
      <c r="D122" s="119"/>
      <c r="E122" s="119"/>
      <c r="F122" s="120"/>
      <c r="G122" s="112"/>
      <c r="H122" s="112"/>
      <c r="I122" s="121"/>
      <c r="J122" s="120"/>
      <c r="M122" s="121"/>
      <c r="P122" s="120"/>
      <c r="Q122" s="120"/>
      <c r="R122" s="237"/>
      <c r="S122" s="241"/>
      <c r="T122" s="120"/>
      <c r="U122" s="120"/>
      <c r="X122" s="120"/>
      <c r="Y122" s="120"/>
      <c r="Z122" s="120"/>
      <c r="AA122" s="120"/>
      <c r="AB122" s="120"/>
      <c r="AC122" s="120"/>
      <c r="AD122" s="120"/>
      <c r="AG122" s="234"/>
      <c r="AL122" s="234"/>
      <c r="AM122" s="121"/>
      <c r="AN122" s="123"/>
    </row>
    <row r="123" spans="1:40" s="122" customFormat="1" ht="15.75">
      <c r="A123" s="118"/>
      <c r="B123" s="119"/>
      <c r="C123" s="119"/>
      <c r="D123" s="119"/>
      <c r="E123" s="119"/>
      <c r="F123" s="120"/>
      <c r="G123" s="112"/>
      <c r="H123" s="112"/>
      <c r="I123" s="121"/>
      <c r="J123" s="120"/>
      <c r="M123" s="121"/>
      <c r="P123" s="120"/>
      <c r="Q123" s="120"/>
      <c r="R123" s="237"/>
      <c r="S123" s="241"/>
      <c r="T123" s="120"/>
      <c r="U123" s="120"/>
      <c r="X123" s="120"/>
      <c r="Y123" s="120"/>
      <c r="Z123" s="120"/>
      <c r="AA123" s="120"/>
      <c r="AB123" s="120"/>
      <c r="AC123" s="120"/>
      <c r="AD123" s="120"/>
      <c r="AG123" s="234"/>
      <c r="AL123" s="234"/>
      <c r="AM123" s="121"/>
      <c r="AN123" s="123"/>
    </row>
    <row r="124" spans="1:40" s="122" customFormat="1" ht="15.75">
      <c r="A124" s="118"/>
      <c r="B124" s="119"/>
      <c r="C124" s="119"/>
      <c r="D124" s="119"/>
      <c r="E124" s="119"/>
      <c r="F124" s="120"/>
      <c r="G124" s="112"/>
      <c r="H124" s="112"/>
      <c r="I124" s="121"/>
      <c r="J124" s="120"/>
      <c r="M124" s="121"/>
      <c r="P124" s="120"/>
      <c r="Q124" s="120"/>
      <c r="R124" s="237"/>
      <c r="S124" s="241"/>
      <c r="T124" s="120"/>
      <c r="U124" s="120"/>
      <c r="X124" s="120"/>
      <c r="Y124" s="120"/>
      <c r="Z124" s="120"/>
      <c r="AA124" s="120"/>
      <c r="AB124" s="120"/>
      <c r="AC124" s="120"/>
      <c r="AD124" s="120"/>
      <c r="AG124" s="234"/>
      <c r="AL124" s="234"/>
      <c r="AM124" s="121"/>
      <c r="AN124" s="123"/>
    </row>
    <row r="125" spans="1:40" s="122" customFormat="1" ht="15.75">
      <c r="A125" s="118"/>
      <c r="B125" s="119"/>
      <c r="C125" s="119"/>
      <c r="D125" s="119"/>
      <c r="E125" s="119"/>
      <c r="F125" s="120"/>
      <c r="G125" s="112"/>
      <c r="H125" s="112"/>
      <c r="I125" s="121"/>
      <c r="J125" s="120"/>
      <c r="M125" s="121"/>
      <c r="P125" s="120"/>
      <c r="Q125" s="120"/>
      <c r="R125" s="237"/>
      <c r="S125" s="241"/>
      <c r="T125" s="120"/>
      <c r="U125" s="120"/>
      <c r="X125" s="120"/>
      <c r="Y125" s="120"/>
      <c r="Z125" s="120"/>
      <c r="AA125" s="120"/>
      <c r="AB125" s="120"/>
      <c r="AC125" s="120"/>
      <c r="AD125" s="120"/>
      <c r="AG125" s="234"/>
      <c r="AL125" s="234"/>
      <c r="AM125" s="121"/>
      <c r="AN125" s="123"/>
    </row>
    <row r="126" spans="1:40" s="122" customFormat="1" ht="15.75">
      <c r="A126" s="118"/>
      <c r="B126" s="119"/>
      <c r="C126" s="119"/>
      <c r="D126" s="119"/>
      <c r="E126" s="119"/>
      <c r="F126" s="120"/>
      <c r="G126" s="112"/>
      <c r="H126" s="112"/>
      <c r="I126" s="121"/>
      <c r="J126" s="120"/>
      <c r="M126" s="121"/>
      <c r="P126" s="120"/>
      <c r="Q126" s="120"/>
      <c r="R126" s="237"/>
      <c r="S126" s="241"/>
      <c r="T126" s="120"/>
      <c r="U126" s="120"/>
      <c r="X126" s="120"/>
      <c r="Y126" s="120"/>
      <c r="Z126" s="120"/>
      <c r="AA126" s="120"/>
      <c r="AB126" s="120"/>
      <c r="AC126" s="120"/>
      <c r="AD126" s="120"/>
      <c r="AG126" s="234"/>
      <c r="AL126" s="234"/>
      <c r="AM126" s="121"/>
      <c r="AN126" s="123"/>
    </row>
    <row r="127" spans="1:40" s="122" customFormat="1" ht="15.75">
      <c r="A127" s="118"/>
      <c r="B127" s="119"/>
      <c r="C127" s="119"/>
      <c r="D127" s="119"/>
      <c r="E127" s="119"/>
      <c r="F127" s="120"/>
      <c r="G127" s="112"/>
      <c r="H127" s="112"/>
      <c r="I127" s="121"/>
      <c r="J127" s="120"/>
      <c r="M127" s="121"/>
      <c r="P127" s="120"/>
      <c r="Q127" s="120"/>
      <c r="R127" s="237"/>
      <c r="S127" s="241"/>
      <c r="T127" s="120"/>
      <c r="U127" s="120"/>
      <c r="X127" s="120"/>
      <c r="Y127" s="120"/>
      <c r="Z127" s="120"/>
      <c r="AA127" s="120"/>
      <c r="AB127" s="120"/>
      <c r="AC127" s="120"/>
      <c r="AD127" s="120"/>
      <c r="AG127" s="234"/>
      <c r="AL127" s="234"/>
      <c r="AM127" s="121"/>
      <c r="AN127" s="123"/>
    </row>
    <row r="128" spans="1:40" s="122" customFormat="1" ht="15.75">
      <c r="A128" s="118"/>
      <c r="B128" s="119"/>
      <c r="C128" s="119"/>
      <c r="D128" s="119"/>
      <c r="E128" s="119"/>
      <c r="F128" s="120"/>
      <c r="G128" s="112"/>
      <c r="H128" s="112"/>
      <c r="I128" s="121"/>
      <c r="J128" s="120"/>
      <c r="M128" s="121"/>
      <c r="P128" s="120"/>
      <c r="Q128" s="120"/>
      <c r="R128" s="237"/>
      <c r="S128" s="241"/>
      <c r="T128" s="120"/>
      <c r="U128" s="120"/>
      <c r="X128" s="120"/>
      <c r="Y128" s="120"/>
      <c r="Z128" s="120"/>
      <c r="AA128" s="120"/>
      <c r="AB128" s="120"/>
      <c r="AC128" s="120"/>
      <c r="AD128" s="120"/>
      <c r="AG128" s="234"/>
      <c r="AL128" s="234"/>
      <c r="AM128" s="121"/>
      <c r="AN128" s="123"/>
    </row>
    <row r="129" spans="1:40" s="122" customFormat="1" ht="15.75">
      <c r="A129" s="118"/>
      <c r="B129" s="119"/>
      <c r="C129" s="119"/>
      <c r="D129" s="119"/>
      <c r="E129" s="119"/>
      <c r="F129" s="120"/>
      <c r="G129" s="112"/>
      <c r="H129" s="112"/>
      <c r="I129" s="121"/>
      <c r="J129" s="120"/>
      <c r="M129" s="121"/>
      <c r="P129" s="120"/>
      <c r="Q129" s="120"/>
      <c r="R129" s="237"/>
      <c r="S129" s="241"/>
      <c r="T129" s="120"/>
      <c r="U129" s="120"/>
      <c r="X129" s="120"/>
      <c r="Y129" s="120"/>
      <c r="Z129" s="120"/>
      <c r="AA129" s="120"/>
      <c r="AB129" s="120"/>
      <c r="AC129" s="120"/>
      <c r="AD129" s="120"/>
      <c r="AG129" s="234"/>
      <c r="AL129" s="234"/>
      <c r="AM129" s="121"/>
      <c r="AN129" s="123"/>
    </row>
    <row r="130" spans="1:40" s="122" customFormat="1" ht="15.75">
      <c r="A130" s="118"/>
      <c r="B130" s="119"/>
      <c r="C130" s="119"/>
      <c r="D130" s="119"/>
      <c r="E130" s="119"/>
      <c r="F130" s="120"/>
      <c r="G130" s="112"/>
      <c r="H130" s="112"/>
      <c r="I130" s="121"/>
      <c r="J130" s="120"/>
      <c r="M130" s="121"/>
      <c r="P130" s="120"/>
      <c r="Q130" s="120"/>
      <c r="R130" s="237"/>
      <c r="S130" s="241"/>
      <c r="T130" s="120"/>
      <c r="U130" s="120"/>
      <c r="X130" s="120"/>
      <c r="Y130" s="120"/>
      <c r="Z130" s="120"/>
      <c r="AA130" s="120"/>
      <c r="AB130" s="120"/>
      <c r="AC130" s="120"/>
      <c r="AD130" s="120"/>
      <c r="AG130" s="234"/>
      <c r="AL130" s="234"/>
      <c r="AM130" s="121"/>
      <c r="AN130" s="123"/>
    </row>
    <row r="131" spans="1:40" s="122" customFormat="1" ht="15.75">
      <c r="A131" s="118"/>
      <c r="B131" s="119"/>
      <c r="C131" s="119"/>
      <c r="D131" s="119"/>
      <c r="E131" s="119"/>
      <c r="F131" s="120"/>
      <c r="G131" s="112"/>
      <c r="H131" s="112"/>
      <c r="I131" s="121"/>
      <c r="J131" s="120"/>
      <c r="M131" s="121"/>
      <c r="P131" s="120"/>
      <c r="Q131" s="120"/>
      <c r="R131" s="237"/>
      <c r="S131" s="241"/>
      <c r="T131" s="120"/>
      <c r="U131" s="120"/>
      <c r="X131" s="120"/>
      <c r="Y131" s="120"/>
      <c r="Z131" s="120"/>
      <c r="AA131" s="120"/>
      <c r="AB131" s="120"/>
      <c r="AC131" s="120"/>
      <c r="AD131" s="120"/>
      <c r="AG131" s="234"/>
      <c r="AL131" s="234"/>
      <c r="AM131" s="121"/>
      <c r="AN131" s="123"/>
    </row>
    <row r="132" spans="1:40" s="122" customFormat="1" ht="15.75">
      <c r="A132" s="118"/>
      <c r="B132" s="119"/>
      <c r="C132" s="119"/>
      <c r="D132" s="119"/>
      <c r="E132" s="119"/>
      <c r="F132" s="120"/>
      <c r="G132" s="112"/>
      <c r="H132" s="112"/>
      <c r="I132" s="121"/>
      <c r="J132" s="120"/>
      <c r="M132" s="121"/>
      <c r="P132" s="120"/>
      <c r="Q132" s="120"/>
      <c r="R132" s="237"/>
      <c r="S132" s="241"/>
      <c r="T132" s="120"/>
      <c r="U132" s="120"/>
      <c r="X132" s="120"/>
      <c r="Y132" s="120"/>
      <c r="Z132" s="120"/>
      <c r="AA132" s="120"/>
      <c r="AB132" s="120"/>
      <c r="AC132" s="120"/>
      <c r="AD132" s="120"/>
      <c r="AG132" s="234"/>
      <c r="AL132" s="234"/>
      <c r="AM132" s="121"/>
      <c r="AN132" s="123"/>
    </row>
    <row r="133" spans="1:40" s="122" customFormat="1" ht="15.75">
      <c r="A133" s="118"/>
      <c r="B133" s="119"/>
      <c r="C133" s="119"/>
      <c r="D133" s="119"/>
      <c r="E133" s="119"/>
      <c r="F133" s="120"/>
      <c r="G133" s="112"/>
      <c r="H133" s="112"/>
      <c r="I133" s="121"/>
      <c r="J133" s="120"/>
      <c r="M133" s="121"/>
      <c r="P133" s="120"/>
      <c r="Q133" s="120"/>
      <c r="R133" s="237"/>
      <c r="S133" s="241"/>
      <c r="T133" s="120"/>
      <c r="U133" s="120"/>
      <c r="X133" s="120"/>
      <c r="Y133" s="120"/>
      <c r="Z133" s="120"/>
      <c r="AA133" s="120"/>
      <c r="AB133" s="120"/>
      <c r="AC133" s="120"/>
      <c r="AD133" s="120"/>
      <c r="AG133" s="234"/>
      <c r="AL133" s="234"/>
      <c r="AM133" s="121"/>
      <c r="AN133" s="123"/>
    </row>
    <row r="134" spans="1:40" s="122" customFormat="1" ht="15.75">
      <c r="A134" s="118"/>
      <c r="B134" s="119"/>
      <c r="C134" s="119"/>
      <c r="D134" s="119"/>
      <c r="E134" s="119"/>
      <c r="F134" s="120"/>
      <c r="G134" s="112"/>
      <c r="H134" s="112"/>
      <c r="I134" s="121"/>
      <c r="J134" s="120"/>
      <c r="M134" s="121"/>
      <c r="P134" s="120"/>
      <c r="Q134" s="120"/>
      <c r="R134" s="237"/>
      <c r="S134" s="241"/>
      <c r="T134" s="120"/>
      <c r="U134" s="120"/>
      <c r="X134" s="120"/>
      <c r="Y134" s="120"/>
      <c r="Z134" s="120"/>
      <c r="AA134" s="120"/>
      <c r="AB134" s="120"/>
      <c r="AC134" s="120"/>
      <c r="AD134" s="120"/>
      <c r="AG134" s="234"/>
      <c r="AL134" s="234"/>
      <c r="AM134" s="121"/>
      <c r="AN134" s="123"/>
    </row>
    <row r="135" spans="1:40" s="122" customFormat="1" ht="15.75">
      <c r="A135" s="118"/>
      <c r="B135" s="119"/>
      <c r="C135" s="119"/>
      <c r="D135" s="119"/>
      <c r="E135" s="119"/>
      <c r="F135" s="120"/>
      <c r="G135" s="112"/>
      <c r="H135" s="112"/>
      <c r="I135" s="121"/>
      <c r="J135" s="120"/>
      <c r="M135" s="121"/>
      <c r="P135" s="120"/>
      <c r="Q135" s="120"/>
      <c r="R135" s="237"/>
      <c r="S135" s="241"/>
      <c r="T135" s="120"/>
      <c r="U135" s="120"/>
      <c r="X135" s="120"/>
      <c r="Y135" s="120"/>
      <c r="Z135" s="120"/>
      <c r="AA135" s="120"/>
      <c r="AB135" s="120"/>
      <c r="AC135" s="120"/>
      <c r="AD135" s="120"/>
      <c r="AG135" s="234"/>
      <c r="AL135" s="234"/>
      <c r="AM135" s="121"/>
      <c r="AN135" s="123"/>
    </row>
    <row r="136" spans="1:40" s="122" customFormat="1" ht="15.75">
      <c r="A136" s="118"/>
      <c r="B136" s="119"/>
      <c r="C136" s="119"/>
      <c r="D136" s="119"/>
      <c r="E136" s="119"/>
      <c r="F136" s="120"/>
      <c r="G136" s="112"/>
      <c r="H136" s="112"/>
      <c r="I136" s="121"/>
      <c r="J136" s="120"/>
      <c r="M136" s="121"/>
      <c r="P136" s="120"/>
      <c r="Q136" s="120"/>
      <c r="R136" s="237"/>
      <c r="S136" s="241"/>
      <c r="T136" s="120"/>
      <c r="U136" s="120"/>
      <c r="X136" s="120"/>
      <c r="Y136" s="120"/>
      <c r="Z136" s="120"/>
      <c r="AA136" s="120"/>
      <c r="AB136" s="120"/>
      <c r="AC136" s="120"/>
      <c r="AD136" s="120"/>
      <c r="AG136" s="234"/>
      <c r="AL136" s="234"/>
      <c r="AM136" s="121"/>
      <c r="AN136" s="123"/>
    </row>
    <row r="137" spans="1:40" s="122" customFormat="1" ht="15.75">
      <c r="A137" s="118"/>
      <c r="B137" s="119"/>
      <c r="C137" s="119"/>
      <c r="D137" s="119"/>
      <c r="E137" s="119"/>
      <c r="F137" s="120"/>
      <c r="G137" s="112"/>
      <c r="H137" s="112"/>
      <c r="I137" s="121"/>
      <c r="J137" s="120"/>
      <c r="M137" s="121"/>
      <c r="P137" s="120"/>
      <c r="Q137" s="120"/>
      <c r="R137" s="237"/>
      <c r="S137" s="241"/>
      <c r="T137" s="120"/>
      <c r="U137" s="120"/>
      <c r="X137" s="120"/>
      <c r="Y137" s="120"/>
      <c r="Z137" s="120"/>
      <c r="AA137" s="120"/>
      <c r="AB137" s="120"/>
      <c r="AC137" s="120"/>
      <c r="AD137" s="120"/>
      <c r="AG137" s="234"/>
      <c r="AL137" s="234"/>
      <c r="AM137" s="121"/>
      <c r="AN137" s="123"/>
    </row>
    <row r="138" spans="1:40" s="122" customFormat="1" ht="15.75">
      <c r="A138" s="118"/>
      <c r="B138" s="119"/>
      <c r="C138" s="119"/>
      <c r="D138" s="119"/>
      <c r="E138" s="119"/>
      <c r="F138" s="120"/>
      <c r="G138" s="112"/>
      <c r="H138" s="112"/>
      <c r="I138" s="121"/>
      <c r="J138" s="120"/>
      <c r="M138" s="121"/>
      <c r="P138" s="120"/>
      <c r="Q138" s="120"/>
      <c r="R138" s="237"/>
      <c r="S138" s="241"/>
      <c r="T138" s="120"/>
      <c r="U138" s="120"/>
      <c r="X138" s="120"/>
      <c r="Y138" s="120"/>
      <c r="Z138" s="120"/>
      <c r="AA138" s="120"/>
      <c r="AB138" s="120"/>
      <c r="AC138" s="120"/>
      <c r="AD138" s="120"/>
      <c r="AG138" s="234"/>
      <c r="AL138" s="234"/>
      <c r="AM138" s="121"/>
      <c r="AN138" s="123"/>
    </row>
    <row r="139" spans="1:40" s="122" customFormat="1" ht="15.75">
      <c r="A139" s="118"/>
      <c r="B139" s="119"/>
      <c r="C139" s="119"/>
      <c r="D139" s="119"/>
      <c r="E139" s="119"/>
      <c r="F139" s="120"/>
      <c r="G139" s="112"/>
      <c r="H139" s="112"/>
      <c r="I139" s="121"/>
      <c r="J139" s="120"/>
      <c r="M139" s="121"/>
      <c r="P139" s="120"/>
      <c r="Q139" s="120"/>
      <c r="R139" s="237"/>
      <c r="S139" s="241"/>
      <c r="T139" s="120"/>
      <c r="U139" s="120"/>
      <c r="X139" s="120"/>
      <c r="Y139" s="120"/>
      <c r="Z139" s="120"/>
      <c r="AA139" s="120"/>
      <c r="AB139" s="120"/>
      <c r="AC139" s="120"/>
      <c r="AD139" s="120"/>
      <c r="AG139" s="234"/>
      <c r="AL139" s="234"/>
      <c r="AM139" s="121"/>
      <c r="AN139" s="123"/>
    </row>
    <row r="140" spans="1:40" s="122" customFormat="1" ht="15.75">
      <c r="A140" s="118"/>
      <c r="B140" s="119"/>
      <c r="C140" s="119"/>
      <c r="D140" s="119"/>
      <c r="E140" s="119"/>
      <c r="F140" s="120"/>
      <c r="G140" s="112"/>
      <c r="H140" s="112"/>
      <c r="I140" s="121"/>
      <c r="J140" s="120"/>
      <c r="M140" s="121"/>
      <c r="P140" s="120"/>
      <c r="Q140" s="120"/>
      <c r="R140" s="237"/>
      <c r="S140" s="241"/>
      <c r="T140" s="120"/>
      <c r="U140" s="120"/>
      <c r="X140" s="120"/>
      <c r="Y140" s="120"/>
      <c r="Z140" s="120"/>
      <c r="AA140" s="120"/>
      <c r="AB140" s="120"/>
      <c r="AC140" s="120"/>
      <c r="AD140" s="120"/>
      <c r="AG140" s="234"/>
      <c r="AL140" s="234"/>
      <c r="AM140" s="121"/>
      <c r="AN140" s="123"/>
    </row>
    <row r="141" spans="1:40" s="122" customFormat="1" ht="15.75">
      <c r="A141" s="118"/>
      <c r="B141" s="119"/>
      <c r="C141" s="119"/>
      <c r="D141" s="119"/>
      <c r="E141" s="119"/>
      <c r="F141" s="120"/>
      <c r="G141" s="112"/>
      <c r="H141" s="112"/>
      <c r="I141" s="121"/>
      <c r="J141" s="120"/>
      <c r="M141" s="121"/>
      <c r="P141" s="120"/>
      <c r="Q141" s="120"/>
      <c r="R141" s="237"/>
      <c r="S141" s="241"/>
      <c r="T141" s="120"/>
      <c r="U141" s="120"/>
      <c r="X141" s="120"/>
      <c r="Y141" s="120"/>
      <c r="Z141" s="120"/>
      <c r="AA141" s="120"/>
      <c r="AB141" s="120"/>
      <c r="AC141" s="120"/>
      <c r="AD141" s="120"/>
      <c r="AG141" s="234"/>
      <c r="AL141" s="234"/>
      <c r="AM141" s="121"/>
      <c r="AN141" s="123"/>
    </row>
    <row r="142" spans="1:40" s="122" customFormat="1" ht="15.75">
      <c r="A142" s="118"/>
      <c r="B142" s="119"/>
      <c r="C142" s="119"/>
      <c r="D142" s="119"/>
      <c r="E142" s="119"/>
      <c r="F142" s="120"/>
      <c r="G142" s="112"/>
      <c r="H142" s="112"/>
      <c r="I142" s="121"/>
      <c r="J142" s="120"/>
      <c r="M142" s="121"/>
      <c r="P142" s="120"/>
      <c r="Q142" s="120"/>
      <c r="R142" s="237"/>
      <c r="S142" s="241"/>
      <c r="T142" s="120"/>
      <c r="U142" s="120"/>
      <c r="X142" s="120"/>
      <c r="Y142" s="120"/>
      <c r="Z142" s="120"/>
      <c r="AA142" s="120"/>
      <c r="AB142" s="120"/>
      <c r="AC142" s="120"/>
      <c r="AD142" s="120"/>
      <c r="AG142" s="234"/>
      <c r="AL142" s="234"/>
      <c r="AM142" s="121"/>
      <c r="AN142" s="123"/>
    </row>
    <row r="143" spans="1:40" s="122" customFormat="1" ht="15.75">
      <c r="A143" s="118"/>
      <c r="B143" s="119"/>
      <c r="C143" s="119"/>
      <c r="D143" s="119"/>
      <c r="E143" s="119"/>
      <c r="F143" s="120"/>
      <c r="G143" s="112"/>
      <c r="H143" s="112"/>
      <c r="I143" s="121"/>
      <c r="J143" s="120"/>
      <c r="M143" s="121"/>
      <c r="P143" s="120"/>
      <c r="Q143" s="120"/>
      <c r="R143" s="237"/>
      <c r="S143" s="241"/>
      <c r="T143" s="120"/>
      <c r="U143" s="120"/>
      <c r="X143" s="120"/>
      <c r="Y143" s="120"/>
      <c r="Z143" s="120"/>
      <c r="AA143" s="120"/>
      <c r="AB143" s="120"/>
      <c r="AC143" s="120"/>
      <c r="AD143" s="120"/>
      <c r="AG143" s="234"/>
      <c r="AL143" s="234"/>
      <c r="AM143" s="121"/>
      <c r="AN143" s="123"/>
    </row>
    <row r="144" spans="1:40" s="122" customFormat="1" ht="15.75">
      <c r="A144" s="118"/>
      <c r="B144" s="119"/>
      <c r="C144" s="119"/>
      <c r="D144" s="119"/>
      <c r="E144" s="119"/>
      <c r="F144" s="120"/>
      <c r="G144" s="112"/>
      <c r="H144" s="112"/>
      <c r="I144" s="121"/>
      <c r="J144" s="120"/>
      <c r="M144" s="121"/>
      <c r="P144" s="120"/>
      <c r="Q144" s="120"/>
      <c r="R144" s="237"/>
      <c r="S144" s="241"/>
      <c r="T144" s="120"/>
      <c r="U144" s="120"/>
      <c r="X144" s="120"/>
      <c r="Y144" s="120"/>
      <c r="Z144" s="120"/>
      <c r="AA144" s="120"/>
      <c r="AB144" s="120"/>
      <c r="AC144" s="120"/>
      <c r="AD144" s="120"/>
      <c r="AG144" s="234"/>
      <c r="AL144" s="234"/>
      <c r="AM144" s="121"/>
      <c r="AN144" s="123"/>
    </row>
    <row r="145" spans="1:40" s="122" customFormat="1" ht="15.75">
      <c r="A145" s="118"/>
      <c r="B145" s="119"/>
      <c r="C145" s="119"/>
      <c r="D145" s="119"/>
      <c r="E145" s="119"/>
      <c r="F145" s="120"/>
      <c r="G145" s="112"/>
      <c r="H145" s="112"/>
      <c r="I145" s="121"/>
      <c r="J145" s="120"/>
      <c r="M145" s="121"/>
      <c r="P145" s="120"/>
      <c r="Q145" s="120"/>
      <c r="R145" s="237"/>
      <c r="S145" s="241"/>
      <c r="T145" s="120"/>
      <c r="U145" s="120"/>
      <c r="X145" s="120"/>
      <c r="Y145" s="120"/>
      <c r="Z145" s="120"/>
      <c r="AA145" s="120"/>
      <c r="AB145" s="120"/>
      <c r="AC145" s="120"/>
      <c r="AD145" s="120"/>
      <c r="AG145" s="234"/>
      <c r="AL145" s="234"/>
      <c r="AM145" s="121"/>
      <c r="AN145" s="123"/>
    </row>
    <row r="146" spans="1:40" s="122" customFormat="1" ht="15.75">
      <c r="A146" s="118"/>
      <c r="B146" s="119"/>
      <c r="C146" s="119"/>
      <c r="D146" s="119"/>
      <c r="E146" s="119"/>
      <c r="F146" s="120"/>
      <c r="G146" s="112"/>
      <c r="H146" s="112"/>
      <c r="I146" s="121"/>
      <c r="J146" s="120"/>
      <c r="M146" s="121"/>
      <c r="P146" s="120"/>
      <c r="Q146" s="120"/>
      <c r="R146" s="237"/>
      <c r="S146" s="241"/>
      <c r="T146" s="120"/>
      <c r="U146" s="120"/>
      <c r="X146" s="120"/>
      <c r="Y146" s="120"/>
      <c r="Z146" s="120"/>
      <c r="AA146" s="120"/>
      <c r="AB146" s="120"/>
      <c r="AC146" s="120"/>
      <c r="AD146" s="120"/>
      <c r="AG146" s="234"/>
      <c r="AL146" s="234"/>
      <c r="AM146" s="121"/>
      <c r="AN146" s="123"/>
    </row>
    <row r="147" spans="1:40" s="122" customFormat="1" ht="15.75">
      <c r="A147" s="118"/>
      <c r="B147" s="119"/>
      <c r="C147" s="119"/>
      <c r="D147" s="119"/>
      <c r="E147" s="119"/>
      <c r="F147" s="120"/>
      <c r="G147" s="112"/>
      <c r="H147" s="112"/>
      <c r="I147" s="121"/>
      <c r="J147" s="120"/>
      <c r="M147" s="121"/>
      <c r="P147" s="120"/>
      <c r="Q147" s="120"/>
      <c r="R147" s="237"/>
      <c r="S147" s="241"/>
      <c r="T147" s="120"/>
      <c r="U147" s="120"/>
      <c r="X147" s="120"/>
      <c r="Y147" s="120"/>
      <c r="Z147" s="120"/>
      <c r="AA147" s="120"/>
      <c r="AB147" s="120"/>
      <c r="AC147" s="120"/>
      <c r="AD147" s="120"/>
      <c r="AG147" s="234"/>
      <c r="AL147" s="234"/>
      <c r="AM147" s="121"/>
      <c r="AN147" s="123"/>
    </row>
    <row r="148" spans="1:40" s="122" customFormat="1" ht="15.75">
      <c r="A148" s="118"/>
      <c r="B148" s="119"/>
      <c r="C148" s="119"/>
      <c r="D148" s="119"/>
      <c r="E148" s="119"/>
      <c r="F148" s="120"/>
      <c r="G148" s="112"/>
      <c r="H148" s="112"/>
      <c r="I148" s="121"/>
      <c r="J148" s="120"/>
      <c r="M148" s="121"/>
      <c r="P148" s="120"/>
      <c r="Q148" s="120"/>
      <c r="R148" s="237"/>
      <c r="S148" s="241"/>
      <c r="T148" s="120"/>
      <c r="U148" s="120"/>
      <c r="X148" s="120"/>
      <c r="Y148" s="120"/>
      <c r="Z148" s="120"/>
      <c r="AA148" s="120"/>
      <c r="AB148" s="120"/>
      <c r="AC148" s="120"/>
      <c r="AD148" s="120"/>
      <c r="AG148" s="234"/>
      <c r="AL148" s="234"/>
      <c r="AM148" s="121"/>
      <c r="AN148" s="123"/>
    </row>
    <row r="149" spans="1:40" s="122" customFormat="1" ht="15.75">
      <c r="A149" s="118"/>
      <c r="B149" s="119"/>
      <c r="C149" s="119"/>
      <c r="D149" s="119"/>
      <c r="E149" s="119"/>
      <c r="F149" s="120"/>
      <c r="G149" s="112"/>
      <c r="H149" s="112"/>
      <c r="I149" s="121"/>
      <c r="J149" s="120"/>
      <c r="M149" s="121"/>
      <c r="P149" s="120"/>
      <c r="Q149" s="120"/>
      <c r="R149" s="237"/>
      <c r="S149" s="241"/>
      <c r="T149" s="120"/>
      <c r="U149" s="120"/>
      <c r="X149" s="120"/>
      <c r="Y149" s="120"/>
      <c r="Z149" s="120"/>
      <c r="AA149" s="120"/>
      <c r="AB149" s="120"/>
      <c r="AC149" s="120"/>
      <c r="AD149" s="120"/>
      <c r="AG149" s="234"/>
      <c r="AL149" s="234"/>
      <c r="AM149" s="121"/>
      <c r="AN149" s="123"/>
    </row>
    <row r="150" spans="1:40" s="122" customFormat="1" ht="15.75">
      <c r="A150" s="118"/>
      <c r="B150" s="119"/>
      <c r="C150" s="119"/>
      <c r="D150" s="119"/>
      <c r="E150" s="119"/>
      <c r="F150" s="120"/>
      <c r="G150" s="112"/>
      <c r="H150" s="112"/>
      <c r="I150" s="121"/>
      <c r="J150" s="120"/>
      <c r="M150" s="121"/>
      <c r="P150" s="120"/>
      <c r="Q150" s="120"/>
      <c r="R150" s="237"/>
      <c r="S150" s="241"/>
      <c r="T150" s="120"/>
      <c r="U150" s="120"/>
      <c r="X150" s="120"/>
      <c r="Y150" s="120"/>
      <c r="Z150" s="120"/>
      <c r="AA150" s="120"/>
      <c r="AB150" s="120"/>
      <c r="AC150" s="120"/>
      <c r="AD150" s="120"/>
      <c r="AG150" s="234"/>
      <c r="AL150" s="234"/>
      <c r="AM150" s="121"/>
      <c r="AN150" s="123"/>
    </row>
    <row r="151" spans="1:40" s="122" customFormat="1" ht="15.75">
      <c r="A151" s="118"/>
      <c r="B151" s="119"/>
      <c r="C151" s="119"/>
      <c r="D151" s="119"/>
      <c r="E151" s="119"/>
      <c r="F151" s="120"/>
      <c r="G151" s="112"/>
      <c r="H151" s="112"/>
      <c r="I151" s="121"/>
      <c r="J151" s="120"/>
      <c r="M151" s="121"/>
      <c r="P151" s="120"/>
      <c r="Q151" s="120"/>
      <c r="R151" s="237"/>
      <c r="S151" s="241"/>
      <c r="T151" s="120"/>
      <c r="U151" s="120"/>
      <c r="X151" s="120"/>
      <c r="Y151" s="120"/>
      <c r="Z151" s="120"/>
      <c r="AA151" s="120"/>
      <c r="AB151" s="120"/>
      <c r="AC151" s="120"/>
      <c r="AD151" s="120"/>
      <c r="AG151" s="234"/>
      <c r="AL151" s="234"/>
      <c r="AM151" s="121"/>
      <c r="AN151" s="123"/>
    </row>
    <row r="152" spans="1:40" s="122" customFormat="1" ht="15.75">
      <c r="A152" s="118"/>
      <c r="B152" s="119"/>
      <c r="C152" s="119"/>
      <c r="D152" s="119"/>
      <c r="E152" s="119"/>
      <c r="F152" s="120"/>
      <c r="G152" s="112"/>
      <c r="H152" s="112"/>
      <c r="I152" s="121"/>
      <c r="J152" s="120"/>
      <c r="M152" s="121"/>
      <c r="P152" s="120"/>
      <c r="Q152" s="120"/>
      <c r="R152" s="237"/>
      <c r="S152" s="241"/>
      <c r="T152" s="120"/>
      <c r="U152" s="120"/>
      <c r="X152" s="120"/>
      <c r="Y152" s="120"/>
      <c r="Z152" s="120"/>
      <c r="AA152" s="120"/>
      <c r="AB152" s="120"/>
      <c r="AC152" s="120"/>
      <c r="AD152" s="120"/>
      <c r="AG152" s="234"/>
      <c r="AL152" s="234"/>
      <c r="AM152" s="121"/>
      <c r="AN152" s="123"/>
    </row>
    <row r="153" spans="1:40" s="122" customFormat="1" ht="15.75">
      <c r="A153" s="118"/>
      <c r="B153" s="119"/>
      <c r="C153" s="119"/>
      <c r="D153" s="119"/>
      <c r="E153" s="119"/>
      <c r="F153" s="120"/>
      <c r="G153" s="112"/>
      <c r="H153" s="112"/>
      <c r="I153" s="121"/>
      <c r="J153" s="120"/>
      <c r="M153" s="121"/>
      <c r="P153" s="120"/>
      <c r="Q153" s="120"/>
      <c r="R153" s="237"/>
      <c r="S153" s="241"/>
      <c r="T153" s="120"/>
      <c r="U153" s="120"/>
      <c r="X153" s="120"/>
      <c r="Y153" s="120"/>
      <c r="Z153" s="120"/>
      <c r="AA153" s="120"/>
      <c r="AB153" s="120"/>
      <c r="AC153" s="120"/>
      <c r="AD153" s="120"/>
      <c r="AG153" s="234"/>
      <c r="AL153" s="234"/>
      <c r="AM153" s="121"/>
      <c r="AN153" s="123"/>
    </row>
    <row r="154" spans="1:40" s="122" customFormat="1" ht="15.75">
      <c r="A154" s="118"/>
      <c r="B154" s="119"/>
      <c r="C154" s="119"/>
      <c r="D154" s="119"/>
      <c r="E154" s="119"/>
      <c r="F154" s="120"/>
      <c r="G154" s="112"/>
      <c r="H154" s="112"/>
      <c r="I154" s="121"/>
      <c r="J154" s="120"/>
      <c r="M154" s="121"/>
      <c r="P154" s="120"/>
      <c r="Q154" s="120"/>
      <c r="R154" s="237"/>
      <c r="S154" s="241"/>
      <c r="T154" s="120"/>
      <c r="U154" s="120"/>
      <c r="X154" s="120"/>
      <c r="Y154" s="120"/>
      <c r="Z154" s="120"/>
      <c r="AA154" s="120"/>
      <c r="AB154" s="120"/>
      <c r="AC154" s="120"/>
      <c r="AD154" s="120"/>
      <c r="AG154" s="234"/>
      <c r="AL154" s="234"/>
      <c r="AM154" s="121"/>
      <c r="AN154" s="123"/>
    </row>
    <row r="155" spans="1:40" s="122" customFormat="1" ht="15.75">
      <c r="A155" s="118"/>
      <c r="B155" s="119"/>
      <c r="C155" s="119"/>
      <c r="D155" s="119"/>
      <c r="E155" s="119"/>
      <c r="F155" s="120"/>
      <c r="G155" s="112"/>
      <c r="H155" s="112"/>
      <c r="I155" s="121"/>
      <c r="J155" s="120"/>
      <c r="M155" s="121"/>
      <c r="P155" s="120"/>
      <c r="Q155" s="120"/>
      <c r="R155" s="237"/>
      <c r="S155" s="241"/>
      <c r="T155" s="120"/>
      <c r="U155" s="120"/>
      <c r="X155" s="120"/>
      <c r="Y155" s="120"/>
      <c r="Z155" s="120"/>
      <c r="AA155" s="120"/>
      <c r="AB155" s="120"/>
      <c r="AC155" s="120"/>
      <c r="AD155" s="120"/>
      <c r="AG155" s="234"/>
      <c r="AL155" s="234"/>
      <c r="AM155" s="121"/>
      <c r="AN155" s="123"/>
    </row>
    <row r="156" spans="1:40" s="122" customFormat="1" ht="15.75">
      <c r="A156" s="118"/>
      <c r="B156" s="119"/>
      <c r="C156" s="119"/>
      <c r="D156" s="119"/>
      <c r="E156" s="119"/>
      <c r="F156" s="120"/>
      <c r="G156" s="112"/>
      <c r="H156" s="112"/>
      <c r="I156" s="121"/>
      <c r="J156" s="120"/>
      <c r="M156" s="121"/>
      <c r="P156" s="120"/>
      <c r="Q156" s="120"/>
      <c r="R156" s="237"/>
      <c r="S156" s="241"/>
      <c r="T156" s="120"/>
      <c r="U156" s="120"/>
      <c r="X156" s="120"/>
      <c r="Y156" s="120"/>
      <c r="Z156" s="120"/>
      <c r="AA156" s="120"/>
      <c r="AB156" s="120"/>
      <c r="AC156" s="120"/>
      <c r="AD156" s="120"/>
      <c r="AG156" s="234"/>
      <c r="AL156" s="234"/>
      <c r="AM156" s="121"/>
      <c r="AN156" s="123"/>
    </row>
    <row r="157" spans="1:40" s="122" customFormat="1" ht="15.75">
      <c r="A157" s="118"/>
      <c r="B157" s="119"/>
      <c r="C157" s="119"/>
      <c r="D157" s="119"/>
      <c r="E157" s="119"/>
      <c r="F157" s="120"/>
      <c r="G157" s="112"/>
      <c r="H157" s="112"/>
      <c r="I157" s="121"/>
      <c r="J157" s="120"/>
      <c r="M157" s="121"/>
      <c r="P157" s="120"/>
      <c r="Q157" s="120"/>
      <c r="R157" s="237"/>
      <c r="S157" s="241"/>
      <c r="T157" s="120"/>
      <c r="U157" s="120"/>
      <c r="X157" s="120"/>
      <c r="Y157" s="120"/>
      <c r="Z157" s="120"/>
      <c r="AA157" s="120"/>
      <c r="AB157" s="120"/>
      <c r="AC157" s="120"/>
      <c r="AD157" s="120"/>
      <c r="AG157" s="234"/>
      <c r="AL157" s="234"/>
      <c r="AM157" s="121"/>
      <c r="AN157" s="123"/>
    </row>
    <row r="158" spans="1:40" s="122" customFormat="1" ht="15.75">
      <c r="A158" s="118"/>
      <c r="B158" s="119"/>
      <c r="C158" s="119"/>
      <c r="D158" s="119"/>
      <c r="E158" s="119"/>
      <c r="F158" s="120"/>
      <c r="G158" s="112"/>
      <c r="H158" s="112"/>
      <c r="I158" s="121"/>
      <c r="J158" s="120"/>
      <c r="M158" s="121"/>
      <c r="P158" s="120"/>
      <c r="Q158" s="120"/>
      <c r="R158" s="237"/>
      <c r="S158" s="241"/>
      <c r="T158" s="120"/>
      <c r="U158" s="120"/>
      <c r="X158" s="120"/>
      <c r="Y158" s="120"/>
      <c r="Z158" s="120"/>
      <c r="AA158" s="120"/>
      <c r="AB158" s="120"/>
      <c r="AC158" s="120"/>
      <c r="AD158" s="120"/>
      <c r="AG158" s="234"/>
      <c r="AL158" s="234"/>
      <c r="AM158" s="121"/>
      <c r="AN158" s="123"/>
    </row>
    <row r="159" spans="1:40" s="122" customFormat="1" ht="15.75">
      <c r="A159" s="118"/>
      <c r="B159" s="119"/>
      <c r="C159" s="119"/>
      <c r="D159" s="119"/>
      <c r="E159" s="119"/>
      <c r="F159" s="120"/>
      <c r="G159" s="112"/>
      <c r="H159" s="112"/>
      <c r="I159" s="121"/>
      <c r="J159" s="120"/>
      <c r="M159" s="121"/>
      <c r="P159" s="120"/>
      <c r="Q159" s="120"/>
      <c r="R159" s="237"/>
      <c r="S159" s="241"/>
      <c r="T159" s="120"/>
      <c r="U159" s="120"/>
      <c r="X159" s="120"/>
      <c r="Y159" s="120"/>
      <c r="Z159" s="120"/>
      <c r="AA159" s="120"/>
      <c r="AB159" s="120"/>
      <c r="AC159" s="120"/>
      <c r="AD159" s="120"/>
      <c r="AG159" s="234"/>
      <c r="AL159" s="234"/>
      <c r="AM159" s="121"/>
      <c r="AN159" s="123"/>
    </row>
    <row r="160" spans="1:40" s="122" customFormat="1" ht="15.75">
      <c r="A160" s="118"/>
      <c r="B160" s="119"/>
      <c r="C160" s="119"/>
      <c r="D160" s="119"/>
      <c r="E160" s="119"/>
      <c r="F160" s="120"/>
      <c r="G160" s="112"/>
      <c r="H160" s="112"/>
      <c r="I160" s="121"/>
      <c r="J160" s="120"/>
      <c r="M160" s="121"/>
      <c r="P160" s="120"/>
      <c r="Q160" s="120"/>
      <c r="R160" s="237"/>
      <c r="S160" s="241"/>
      <c r="T160" s="120"/>
      <c r="U160" s="120"/>
      <c r="X160" s="120"/>
      <c r="Y160" s="120"/>
      <c r="Z160" s="120"/>
      <c r="AA160" s="120"/>
      <c r="AB160" s="120"/>
      <c r="AC160" s="120"/>
      <c r="AD160" s="120"/>
      <c r="AG160" s="234"/>
      <c r="AL160" s="234"/>
      <c r="AM160" s="121"/>
      <c r="AN160" s="123"/>
    </row>
    <row r="161" spans="1:40" s="122" customFormat="1" ht="15.75">
      <c r="A161" s="118"/>
      <c r="B161" s="119"/>
      <c r="C161" s="119"/>
      <c r="D161" s="119"/>
      <c r="E161" s="119"/>
      <c r="F161" s="120"/>
      <c r="G161" s="112"/>
      <c r="H161" s="112"/>
      <c r="I161" s="121"/>
      <c r="J161" s="120"/>
      <c r="M161" s="121"/>
      <c r="P161" s="120"/>
      <c r="Q161" s="120"/>
      <c r="R161" s="237"/>
      <c r="S161" s="241"/>
      <c r="T161" s="120"/>
      <c r="U161" s="120"/>
      <c r="X161" s="120"/>
      <c r="Y161" s="120"/>
      <c r="Z161" s="120"/>
      <c r="AA161" s="120"/>
      <c r="AB161" s="120"/>
      <c r="AC161" s="120"/>
      <c r="AD161" s="120"/>
      <c r="AG161" s="234"/>
      <c r="AL161" s="234"/>
      <c r="AM161" s="121"/>
      <c r="AN161" s="123"/>
    </row>
    <row r="162" spans="1:40" s="122" customFormat="1" ht="15.75">
      <c r="A162" s="118"/>
      <c r="B162" s="119"/>
      <c r="C162" s="119"/>
      <c r="D162" s="119"/>
      <c r="E162" s="119"/>
      <c r="F162" s="120"/>
      <c r="G162" s="112"/>
      <c r="H162" s="112"/>
      <c r="I162" s="121"/>
      <c r="J162" s="120"/>
      <c r="M162" s="121"/>
      <c r="P162" s="120"/>
      <c r="Q162" s="120"/>
      <c r="R162" s="237"/>
      <c r="S162" s="241"/>
      <c r="T162" s="120"/>
      <c r="U162" s="120"/>
      <c r="X162" s="120"/>
      <c r="Y162" s="120"/>
      <c r="Z162" s="120"/>
      <c r="AA162" s="120"/>
      <c r="AB162" s="120"/>
      <c r="AC162" s="120"/>
      <c r="AD162" s="120"/>
      <c r="AG162" s="234"/>
      <c r="AL162" s="234"/>
      <c r="AM162" s="121"/>
      <c r="AN162" s="123"/>
    </row>
    <row r="163" spans="1:40" s="122" customFormat="1" ht="15.75">
      <c r="A163" s="118"/>
      <c r="B163" s="119"/>
      <c r="C163" s="119"/>
      <c r="D163" s="119"/>
      <c r="E163" s="119"/>
      <c r="F163" s="120"/>
      <c r="G163" s="112"/>
      <c r="H163" s="112"/>
      <c r="I163" s="121"/>
      <c r="J163" s="120"/>
      <c r="M163" s="121"/>
      <c r="P163" s="120"/>
      <c r="Q163" s="120"/>
      <c r="R163" s="237"/>
      <c r="S163" s="241"/>
      <c r="T163" s="120"/>
      <c r="U163" s="120"/>
      <c r="X163" s="120"/>
      <c r="Y163" s="120"/>
      <c r="Z163" s="120"/>
      <c r="AA163" s="120"/>
      <c r="AB163" s="120"/>
      <c r="AC163" s="120"/>
      <c r="AD163" s="120"/>
      <c r="AG163" s="234"/>
      <c r="AL163" s="234"/>
      <c r="AM163" s="121"/>
      <c r="AN163" s="123"/>
    </row>
    <row r="164" spans="1:40" s="122" customFormat="1" ht="15.75">
      <c r="A164" s="118"/>
      <c r="B164" s="119"/>
      <c r="C164" s="119"/>
      <c r="D164" s="119"/>
      <c r="E164" s="119"/>
      <c r="F164" s="120"/>
      <c r="G164" s="112"/>
      <c r="H164" s="112"/>
      <c r="I164" s="121"/>
      <c r="J164" s="120"/>
      <c r="M164" s="121"/>
      <c r="P164" s="120"/>
      <c r="Q164" s="120"/>
      <c r="R164" s="237"/>
      <c r="S164" s="241"/>
      <c r="T164" s="120"/>
      <c r="U164" s="120"/>
      <c r="X164" s="120"/>
      <c r="Y164" s="120"/>
      <c r="Z164" s="120"/>
      <c r="AA164" s="120"/>
      <c r="AB164" s="120"/>
      <c r="AC164" s="120"/>
      <c r="AD164" s="120"/>
      <c r="AG164" s="234"/>
      <c r="AL164" s="234"/>
      <c r="AM164" s="121"/>
      <c r="AN164" s="123"/>
    </row>
    <row r="165" spans="1:40" s="122" customFormat="1" ht="15.75">
      <c r="A165" s="118"/>
      <c r="B165" s="119"/>
      <c r="C165" s="119"/>
      <c r="D165" s="119"/>
      <c r="E165" s="119"/>
      <c r="F165" s="120"/>
      <c r="G165" s="112"/>
      <c r="H165" s="112"/>
      <c r="I165" s="121"/>
      <c r="J165" s="120"/>
      <c r="M165" s="121"/>
      <c r="P165" s="120"/>
      <c r="Q165" s="120"/>
      <c r="R165" s="237"/>
      <c r="S165" s="241"/>
      <c r="T165" s="120"/>
      <c r="U165" s="120"/>
      <c r="X165" s="120"/>
      <c r="Y165" s="120"/>
      <c r="Z165" s="120"/>
      <c r="AA165" s="120"/>
      <c r="AB165" s="120"/>
      <c r="AC165" s="120"/>
      <c r="AD165" s="120"/>
      <c r="AG165" s="234"/>
      <c r="AL165" s="234"/>
      <c r="AM165" s="121"/>
      <c r="AN165" s="123"/>
    </row>
    <row r="166" spans="1:40" s="122" customFormat="1" ht="15.75">
      <c r="A166" s="118"/>
      <c r="B166" s="119"/>
      <c r="C166" s="119"/>
      <c r="D166" s="119"/>
      <c r="E166" s="119"/>
      <c r="F166" s="120"/>
      <c r="G166" s="112"/>
      <c r="H166" s="112"/>
      <c r="I166" s="121"/>
      <c r="J166" s="120"/>
      <c r="M166" s="121"/>
      <c r="P166" s="120"/>
      <c r="Q166" s="120"/>
      <c r="R166" s="237"/>
      <c r="S166" s="241"/>
      <c r="T166" s="120"/>
      <c r="U166" s="120"/>
      <c r="X166" s="120"/>
      <c r="Y166" s="120"/>
      <c r="Z166" s="120"/>
      <c r="AA166" s="120"/>
      <c r="AB166" s="120"/>
      <c r="AC166" s="120"/>
      <c r="AD166" s="120"/>
      <c r="AG166" s="234"/>
      <c r="AL166" s="234"/>
      <c r="AM166" s="121"/>
      <c r="AN166" s="123"/>
    </row>
    <row r="167" spans="1:40" s="122" customFormat="1" ht="15.75">
      <c r="A167" s="118"/>
      <c r="B167" s="119"/>
      <c r="C167" s="119"/>
      <c r="D167" s="119"/>
      <c r="E167" s="119"/>
      <c r="F167" s="120"/>
      <c r="G167" s="112"/>
      <c r="H167" s="112"/>
      <c r="I167" s="121"/>
      <c r="J167" s="120"/>
      <c r="M167" s="121"/>
      <c r="P167" s="120"/>
      <c r="Q167" s="120"/>
      <c r="R167" s="237"/>
      <c r="S167" s="241"/>
      <c r="T167" s="120"/>
      <c r="U167" s="120"/>
      <c r="X167" s="120"/>
      <c r="Y167" s="120"/>
      <c r="Z167" s="120"/>
      <c r="AA167" s="120"/>
      <c r="AB167" s="120"/>
      <c r="AC167" s="120"/>
      <c r="AD167" s="120"/>
      <c r="AG167" s="234"/>
      <c r="AL167" s="234"/>
      <c r="AM167" s="121"/>
      <c r="AN167" s="123"/>
    </row>
    <row r="168" spans="1:40" s="122" customFormat="1" ht="15.75">
      <c r="A168" s="118"/>
      <c r="B168" s="119"/>
      <c r="C168" s="119"/>
      <c r="D168" s="119"/>
      <c r="E168" s="119"/>
      <c r="F168" s="120"/>
      <c r="G168" s="112"/>
      <c r="H168" s="112"/>
      <c r="I168" s="121"/>
      <c r="J168" s="120"/>
      <c r="M168" s="121"/>
      <c r="P168" s="120"/>
      <c r="Q168" s="120"/>
      <c r="R168" s="237"/>
      <c r="S168" s="241"/>
      <c r="T168" s="120"/>
      <c r="U168" s="120"/>
      <c r="X168" s="120"/>
      <c r="Y168" s="120"/>
      <c r="Z168" s="120"/>
      <c r="AA168" s="120"/>
      <c r="AB168" s="120"/>
      <c r="AC168" s="120"/>
      <c r="AD168" s="120"/>
      <c r="AG168" s="234"/>
      <c r="AL168" s="234"/>
      <c r="AM168" s="121"/>
      <c r="AN168" s="123"/>
    </row>
    <row r="169" spans="1:40" s="122" customFormat="1" ht="15.75">
      <c r="A169" s="118"/>
      <c r="B169" s="119"/>
      <c r="C169" s="119"/>
      <c r="D169" s="119"/>
      <c r="E169" s="119"/>
      <c r="F169" s="120"/>
      <c r="G169" s="112"/>
      <c r="H169" s="112"/>
      <c r="I169" s="121"/>
      <c r="J169" s="120"/>
      <c r="M169" s="121"/>
      <c r="P169" s="120"/>
      <c r="Q169" s="120"/>
      <c r="R169" s="237"/>
      <c r="S169" s="241"/>
      <c r="T169" s="120"/>
      <c r="U169" s="120"/>
      <c r="X169" s="120"/>
      <c r="Y169" s="120"/>
      <c r="Z169" s="120"/>
      <c r="AA169" s="120"/>
      <c r="AB169" s="120"/>
      <c r="AC169" s="120"/>
      <c r="AD169" s="120"/>
      <c r="AG169" s="234"/>
      <c r="AL169" s="234"/>
      <c r="AM169" s="121"/>
      <c r="AN169" s="123"/>
    </row>
    <row r="170" spans="1:40" s="122" customFormat="1" ht="15.75">
      <c r="A170" s="118"/>
      <c r="B170" s="119"/>
      <c r="C170" s="119"/>
      <c r="D170" s="119"/>
      <c r="E170" s="119"/>
      <c r="F170" s="120"/>
      <c r="G170" s="112"/>
      <c r="H170" s="112"/>
      <c r="I170" s="121"/>
      <c r="J170" s="120"/>
      <c r="M170" s="121"/>
      <c r="P170" s="120"/>
      <c r="Q170" s="120"/>
      <c r="R170" s="237"/>
      <c r="S170" s="241"/>
      <c r="T170" s="120"/>
      <c r="U170" s="120"/>
      <c r="X170" s="120"/>
      <c r="Y170" s="120"/>
      <c r="Z170" s="120"/>
      <c r="AA170" s="120"/>
      <c r="AB170" s="120"/>
      <c r="AC170" s="120"/>
      <c r="AD170" s="120"/>
      <c r="AG170" s="234"/>
      <c r="AL170" s="234"/>
      <c r="AM170" s="121"/>
      <c r="AN170" s="123"/>
    </row>
    <row r="171" spans="1:40" s="122" customFormat="1" ht="15.75">
      <c r="A171" s="118"/>
      <c r="B171" s="119"/>
      <c r="C171" s="119"/>
      <c r="D171" s="119"/>
      <c r="E171" s="119"/>
      <c r="F171" s="120"/>
      <c r="G171" s="112"/>
      <c r="H171" s="112"/>
      <c r="I171" s="121"/>
      <c r="J171" s="120"/>
      <c r="M171" s="121"/>
      <c r="P171" s="120"/>
      <c r="Q171" s="120"/>
      <c r="R171" s="237"/>
      <c r="S171" s="241"/>
      <c r="T171" s="120"/>
      <c r="U171" s="120"/>
      <c r="X171" s="120"/>
      <c r="Y171" s="120"/>
      <c r="Z171" s="120"/>
      <c r="AA171" s="120"/>
      <c r="AB171" s="120"/>
      <c r="AC171" s="120"/>
      <c r="AD171" s="120"/>
      <c r="AG171" s="234"/>
      <c r="AL171" s="234"/>
      <c r="AM171" s="121"/>
      <c r="AN171" s="123"/>
    </row>
    <row r="172" spans="1:40" s="122" customFormat="1" ht="15.75">
      <c r="A172" s="118"/>
      <c r="B172" s="119"/>
      <c r="C172" s="119"/>
      <c r="D172" s="119"/>
      <c r="E172" s="119"/>
      <c r="F172" s="120"/>
      <c r="G172" s="112"/>
      <c r="H172" s="112"/>
      <c r="I172" s="121"/>
      <c r="J172" s="120"/>
      <c r="M172" s="121"/>
      <c r="P172" s="120"/>
      <c r="Q172" s="120"/>
      <c r="R172" s="237"/>
      <c r="S172" s="241"/>
      <c r="T172" s="120"/>
      <c r="U172" s="120"/>
      <c r="X172" s="120"/>
      <c r="Y172" s="120"/>
      <c r="Z172" s="120"/>
      <c r="AA172" s="120"/>
      <c r="AB172" s="120"/>
      <c r="AC172" s="120"/>
      <c r="AD172" s="120"/>
      <c r="AG172" s="234"/>
      <c r="AL172" s="234"/>
      <c r="AM172" s="121"/>
      <c r="AN172" s="123"/>
    </row>
    <row r="173" spans="1:40" s="122" customFormat="1" ht="15.75">
      <c r="A173" s="118"/>
      <c r="B173" s="119"/>
      <c r="C173" s="119"/>
      <c r="D173" s="119"/>
      <c r="E173" s="119"/>
      <c r="F173" s="120"/>
      <c r="G173" s="112"/>
      <c r="H173" s="112"/>
      <c r="I173" s="121"/>
      <c r="J173" s="120"/>
      <c r="M173" s="121"/>
      <c r="P173" s="120"/>
      <c r="Q173" s="120"/>
      <c r="R173" s="237"/>
      <c r="S173" s="241"/>
      <c r="T173" s="120"/>
      <c r="U173" s="120"/>
      <c r="X173" s="120"/>
      <c r="Y173" s="120"/>
      <c r="Z173" s="120"/>
      <c r="AA173" s="120"/>
      <c r="AB173" s="120"/>
      <c r="AC173" s="120"/>
      <c r="AD173" s="120"/>
      <c r="AG173" s="234"/>
      <c r="AL173" s="234"/>
      <c r="AM173" s="121"/>
      <c r="AN173" s="123"/>
    </row>
    <row r="174" spans="1:40" s="122" customFormat="1" ht="15.75">
      <c r="A174" s="118"/>
      <c r="B174" s="119"/>
      <c r="C174" s="119"/>
      <c r="D174" s="119"/>
      <c r="E174" s="119"/>
      <c r="F174" s="120"/>
      <c r="G174" s="112"/>
      <c r="H174" s="112"/>
      <c r="I174" s="121"/>
      <c r="J174" s="120"/>
      <c r="M174" s="121"/>
      <c r="P174" s="120"/>
      <c r="Q174" s="120"/>
      <c r="R174" s="237"/>
      <c r="S174" s="241"/>
      <c r="T174" s="120"/>
      <c r="U174" s="120"/>
      <c r="X174" s="120"/>
      <c r="Y174" s="120"/>
      <c r="Z174" s="120"/>
      <c r="AA174" s="120"/>
      <c r="AB174" s="120"/>
      <c r="AC174" s="120"/>
      <c r="AD174" s="120"/>
      <c r="AG174" s="234"/>
      <c r="AL174" s="234"/>
      <c r="AM174" s="121"/>
      <c r="AN174" s="123"/>
    </row>
    <row r="175" spans="1:40" s="122" customFormat="1" ht="15.75">
      <c r="A175" s="118"/>
      <c r="B175" s="119"/>
      <c r="C175" s="119"/>
      <c r="D175" s="119"/>
      <c r="E175" s="119"/>
      <c r="F175" s="120"/>
      <c r="G175" s="112"/>
      <c r="H175" s="112"/>
      <c r="I175" s="121"/>
      <c r="J175" s="120"/>
      <c r="M175" s="121"/>
      <c r="P175" s="120"/>
      <c r="Q175" s="120"/>
      <c r="R175" s="237"/>
      <c r="S175" s="241"/>
      <c r="T175" s="120"/>
      <c r="U175" s="120"/>
      <c r="X175" s="120"/>
      <c r="Y175" s="120"/>
      <c r="Z175" s="120"/>
      <c r="AA175" s="120"/>
      <c r="AB175" s="120"/>
      <c r="AC175" s="120"/>
      <c r="AD175" s="120"/>
      <c r="AG175" s="234"/>
      <c r="AL175" s="234"/>
      <c r="AM175" s="121"/>
      <c r="AN175" s="123"/>
    </row>
    <row r="176" spans="1:40" s="122" customFormat="1" ht="15.75">
      <c r="A176" s="118"/>
      <c r="B176" s="119"/>
      <c r="C176" s="119"/>
      <c r="D176" s="119"/>
      <c r="E176" s="119"/>
      <c r="F176" s="120"/>
      <c r="G176" s="112"/>
      <c r="H176" s="112"/>
      <c r="I176" s="121"/>
      <c r="J176" s="120"/>
      <c r="M176" s="121"/>
      <c r="P176" s="120"/>
      <c r="Q176" s="120"/>
      <c r="R176" s="237"/>
      <c r="S176" s="241"/>
      <c r="T176" s="120"/>
      <c r="U176" s="120"/>
      <c r="X176" s="120"/>
      <c r="Y176" s="120"/>
      <c r="Z176" s="120"/>
      <c r="AA176" s="120"/>
      <c r="AB176" s="120"/>
      <c r="AC176" s="120"/>
      <c r="AD176" s="120"/>
      <c r="AG176" s="234"/>
      <c r="AL176" s="234"/>
      <c r="AM176" s="121"/>
      <c r="AN176" s="123"/>
    </row>
    <row r="177" spans="1:40" s="122" customFormat="1" ht="15.75">
      <c r="A177" s="118"/>
      <c r="B177" s="119"/>
      <c r="C177" s="119"/>
      <c r="D177" s="119"/>
      <c r="E177" s="119"/>
      <c r="F177" s="120"/>
      <c r="G177" s="112"/>
      <c r="H177" s="112"/>
      <c r="I177" s="121"/>
      <c r="J177" s="120"/>
      <c r="M177" s="121"/>
      <c r="P177" s="120"/>
      <c r="Q177" s="120"/>
      <c r="R177" s="237"/>
      <c r="S177" s="241"/>
      <c r="T177" s="120"/>
      <c r="U177" s="120"/>
      <c r="X177" s="120"/>
      <c r="Y177" s="120"/>
      <c r="Z177" s="120"/>
      <c r="AA177" s="120"/>
      <c r="AB177" s="120"/>
      <c r="AC177" s="120"/>
      <c r="AD177" s="120"/>
      <c r="AG177" s="234"/>
      <c r="AL177" s="234"/>
      <c r="AM177" s="121"/>
      <c r="AN177" s="123"/>
    </row>
    <row r="178" spans="1:40" s="122" customFormat="1" ht="15.75">
      <c r="A178" s="118"/>
      <c r="B178" s="119"/>
      <c r="C178" s="119"/>
      <c r="D178" s="119"/>
      <c r="E178" s="119"/>
      <c r="F178" s="120"/>
      <c r="G178" s="112"/>
      <c r="H178" s="112"/>
      <c r="I178" s="121"/>
      <c r="J178" s="120"/>
      <c r="M178" s="121"/>
      <c r="P178" s="120"/>
      <c r="Q178" s="120"/>
      <c r="R178" s="237"/>
      <c r="S178" s="241"/>
      <c r="T178" s="120"/>
      <c r="U178" s="120"/>
      <c r="X178" s="120"/>
      <c r="Y178" s="120"/>
      <c r="Z178" s="120"/>
      <c r="AA178" s="120"/>
      <c r="AB178" s="120"/>
      <c r="AC178" s="120"/>
      <c r="AD178" s="120"/>
      <c r="AG178" s="234"/>
      <c r="AL178" s="234"/>
      <c r="AM178" s="121"/>
      <c r="AN178" s="123"/>
    </row>
    <row r="179" spans="1:40" s="122" customFormat="1" ht="15.75">
      <c r="A179" s="118"/>
      <c r="B179" s="119"/>
      <c r="C179" s="119"/>
      <c r="D179" s="119"/>
      <c r="E179" s="119"/>
      <c r="F179" s="120"/>
      <c r="G179" s="112"/>
      <c r="H179" s="112"/>
      <c r="I179" s="121"/>
      <c r="J179" s="120"/>
      <c r="M179" s="121"/>
      <c r="P179" s="120"/>
      <c r="Q179" s="120"/>
      <c r="R179" s="237"/>
      <c r="S179" s="241"/>
      <c r="T179" s="120"/>
      <c r="U179" s="120"/>
      <c r="X179" s="120"/>
      <c r="Y179" s="120"/>
      <c r="Z179" s="120"/>
      <c r="AA179" s="120"/>
      <c r="AB179" s="120"/>
      <c r="AC179" s="120"/>
      <c r="AD179" s="120"/>
      <c r="AG179" s="234"/>
      <c r="AL179" s="234"/>
      <c r="AM179" s="121"/>
      <c r="AN179" s="123"/>
    </row>
    <row r="180" spans="1:40" s="122" customFormat="1" ht="15.75">
      <c r="A180" s="118"/>
      <c r="B180" s="119"/>
      <c r="C180" s="119"/>
      <c r="D180" s="119"/>
      <c r="E180" s="119"/>
      <c r="F180" s="120"/>
      <c r="G180" s="112"/>
      <c r="H180" s="112"/>
      <c r="I180" s="121"/>
      <c r="J180" s="120"/>
      <c r="M180" s="121"/>
      <c r="P180" s="120"/>
      <c r="Q180" s="120"/>
      <c r="R180" s="237"/>
      <c r="S180" s="241"/>
      <c r="T180" s="120"/>
      <c r="U180" s="120"/>
      <c r="X180" s="120"/>
      <c r="Y180" s="120"/>
      <c r="Z180" s="120"/>
      <c r="AA180" s="120"/>
      <c r="AB180" s="120"/>
      <c r="AC180" s="120"/>
      <c r="AD180" s="120"/>
      <c r="AG180" s="234"/>
      <c r="AL180" s="234"/>
      <c r="AM180" s="121"/>
      <c r="AN180" s="123"/>
    </row>
    <row r="181" spans="1:40" s="122" customFormat="1" ht="15.75">
      <c r="A181" s="118"/>
      <c r="B181" s="119"/>
      <c r="C181" s="119"/>
      <c r="D181" s="119"/>
      <c r="E181" s="119"/>
      <c r="F181" s="120"/>
      <c r="G181" s="112"/>
      <c r="H181" s="112"/>
      <c r="I181" s="121"/>
      <c r="J181" s="120"/>
      <c r="M181" s="121"/>
      <c r="P181" s="120"/>
      <c r="Q181" s="120"/>
      <c r="R181" s="237"/>
      <c r="S181" s="241"/>
      <c r="T181" s="120"/>
      <c r="U181" s="120"/>
      <c r="X181" s="120"/>
      <c r="Y181" s="120"/>
      <c r="Z181" s="120"/>
      <c r="AA181" s="120"/>
      <c r="AB181" s="120"/>
      <c r="AC181" s="120"/>
      <c r="AD181" s="120"/>
      <c r="AG181" s="234"/>
      <c r="AL181" s="234"/>
      <c r="AM181" s="121"/>
      <c r="AN181" s="123"/>
    </row>
    <row r="182" spans="1:40" s="122" customFormat="1" ht="15.75">
      <c r="A182" s="118"/>
      <c r="B182" s="119"/>
      <c r="C182" s="119"/>
      <c r="D182" s="119"/>
      <c r="E182" s="119"/>
      <c r="F182" s="120"/>
      <c r="G182" s="112"/>
      <c r="H182" s="112"/>
      <c r="I182" s="121"/>
      <c r="J182" s="120"/>
      <c r="M182" s="121"/>
      <c r="P182" s="120"/>
      <c r="Q182" s="120"/>
      <c r="R182" s="237"/>
      <c r="S182" s="241"/>
      <c r="T182" s="120"/>
      <c r="U182" s="120"/>
      <c r="X182" s="120"/>
      <c r="Y182" s="120"/>
      <c r="Z182" s="120"/>
      <c r="AA182" s="120"/>
      <c r="AB182" s="120"/>
      <c r="AC182" s="120"/>
      <c r="AD182" s="120"/>
      <c r="AG182" s="234"/>
      <c r="AL182" s="234"/>
      <c r="AM182" s="121"/>
      <c r="AN182" s="123"/>
    </row>
    <row r="183" spans="1:40" s="122" customFormat="1" ht="15.75">
      <c r="A183" s="118"/>
      <c r="B183" s="119"/>
      <c r="C183" s="119"/>
      <c r="D183" s="119"/>
      <c r="E183" s="119"/>
      <c r="F183" s="120"/>
      <c r="G183" s="112"/>
      <c r="H183" s="112"/>
      <c r="I183" s="121"/>
      <c r="J183" s="120"/>
      <c r="M183" s="121"/>
      <c r="P183" s="120"/>
      <c r="Q183" s="120"/>
      <c r="R183" s="237"/>
      <c r="S183" s="241"/>
      <c r="T183" s="120"/>
      <c r="U183" s="120"/>
      <c r="X183" s="120"/>
      <c r="Y183" s="120"/>
      <c r="Z183" s="120"/>
      <c r="AA183" s="120"/>
      <c r="AB183" s="120"/>
      <c r="AC183" s="120"/>
      <c r="AD183" s="120"/>
      <c r="AG183" s="234"/>
      <c r="AL183" s="234"/>
      <c r="AM183" s="121"/>
      <c r="AN183" s="123"/>
    </row>
    <row r="184" spans="1:40" s="122" customFormat="1" ht="15.75">
      <c r="A184" s="118"/>
      <c r="B184" s="119"/>
      <c r="C184" s="119"/>
      <c r="D184" s="119"/>
      <c r="E184" s="119"/>
      <c r="F184" s="120"/>
      <c r="G184" s="112"/>
      <c r="H184" s="112"/>
      <c r="I184" s="121"/>
      <c r="J184" s="120"/>
      <c r="M184" s="121"/>
      <c r="P184" s="120"/>
      <c r="Q184" s="120"/>
      <c r="R184" s="237"/>
      <c r="S184" s="241"/>
      <c r="T184" s="120"/>
      <c r="U184" s="120"/>
      <c r="X184" s="120"/>
      <c r="Y184" s="120"/>
      <c r="Z184" s="120"/>
      <c r="AA184" s="120"/>
      <c r="AB184" s="120"/>
      <c r="AC184" s="120"/>
      <c r="AD184" s="120"/>
      <c r="AG184" s="234"/>
      <c r="AL184" s="234"/>
      <c r="AM184" s="121"/>
      <c r="AN184" s="123"/>
    </row>
    <row r="185" spans="1:40" s="122" customFormat="1" ht="15.75">
      <c r="A185" s="118"/>
      <c r="B185" s="119"/>
      <c r="C185" s="119"/>
      <c r="D185" s="119"/>
      <c r="E185" s="119"/>
      <c r="F185" s="120"/>
      <c r="G185" s="112"/>
      <c r="H185" s="112"/>
      <c r="I185" s="121"/>
      <c r="J185" s="120"/>
      <c r="M185" s="121"/>
      <c r="P185" s="120"/>
      <c r="Q185" s="120"/>
      <c r="R185" s="237"/>
      <c r="S185" s="241"/>
      <c r="T185" s="120"/>
      <c r="U185" s="120"/>
      <c r="X185" s="120"/>
      <c r="Y185" s="120"/>
      <c r="Z185" s="120"/>
      <c r="AA185" s="120"/>
      <c r="AB185" s="120"/>
      <c r="AC185" s="120"/>
      <c r="AD185" s="120"/>
      <c r="AG185" s="234"/>
      <c r="AL185" s="234"/>
      <c r="AM185" s="121"/>
      <c r="AN185" s="123"/>
    </row>
    <row r="186" spans="1:40" s="122" customFormat="1" ht="15.75">
      <c r="A186" s="118"/>
      <c r="B186" s="119"/>
      <c r="C186" s="119"/>
      <c r="D186" s="119"/>
      <c r="E186" s="119"/>
      <c r="F186" s="120"/>
      <c r="G186" s="112"/>
      <c r="H186" s="112"/>
      <c r="I186" s="121"/>
      <c r="J186" s="120"/>
      <c r="M186" s="121"/>
      <c r="P186" s="120"/>
      <c r="Q186" s="120"/>
      <c r="R186" s="237"/>
      <c r="S186" s="241"/>
      <c r="T186" s="120"/>
      <c r="U186" s="120"/>
      <c r="X186" s="120"/>
      <c r="Y186" s="120"/>
      <c r="Z186" s="120"/>
      <c r="AA186" s="120"/>
      <c r="AB186" s="120"/>
      <c r="AC186" s="120"/>
      <c r="AD186" s="120"/>
      <c r="AG186" s="234"/>
      <c r="AL186" s="234"/>
      <c r="AM186" s="121"/>
      <c r="AN186" s="123"/>
    </row>
    <row r="187" spans="1:40" s="122" customFormat="1" ht="15.75">
      <c r="A187" s="118"/>
      <c r="B187" s="119"/>
      <c r="C187" s="119"/>
      <c r="D187" s="119"/>
      <c r="E187" s="119"/>
      <c r="F187" s="120"/>
      <c r="G187" s="112"/>
      <c r="H187" s="112"/>
      <c r="I187" s="121"/>
      <c r="J187" s="120"/>
      <c r="M187" s="121"/>
      <c r="P187" s="120"/>
      <c r="Q187" s="120"/>
      <c r="R187" s="237"/>
      <c r="S187" s="241"/>
      <c r="T187" s="120"/>
      <c r="U187" s="120"/>
      <c r="X187" s="120"/>
      <c r="Y187" s="120"/>
      <c r="Z187" s="120"/>
      <c r="AA187" s="120"/>
      <c r="AB187" s="120"/>
      <c r="AC187" s="120"/>
      <c r="AD187" s="120"/>
      <c r="AG187" s="234"/>
      <c r="AL187" s="234"/>
      <c r="AM187" s="121"/>
      <c r="AN187" s="123"/>
    </row>
    <row r="188" spans="1:40" s="122" customFormat="1" ht="15.75">
      <c r="A188" s="118"/>
      <c r="B188" s="119"/>
      <c r="C188" s="119"/>
      <c r="D188" s="119"/>
      <c r="E188" s="119"/>
      <c r="F188" s="120"/>
      <c r="G188" s="112"/>
      <c r="H188" s="112"/>
      <c r="I188" s="121"/>
      <c r="J188" s="120"/>
      <c r="M188" s="121"/>
      <c r="P188" s="120"/>
      <c r="Q188" s="120"/>
      <c r="R188" s="237"/>
      <c r="S188" s="241"/>
      <c r="T188" s="120"/>
      <c r="U188" s="120"/>
      <c r="X188" s="120"/>
      <c r="Y188" s="120"/>
      <c r="Z188" s="120"/>
      <c r="AA188" s="120"/>
      <c r="AB188" s="120"/>
      <c r="AC188" s="120"/>
      <c r="AD188" s="120"/>
      <c r="AG188" s="234"/>
      <c r="AL188" s="234"/>
      <c r="AM188" s="121"/>
      <c r="AN188" s="123"/>
    </row>
    <row r="189" spans="1:40" s="122" customFormat="1" ht="15.75">
      <c r="A189" s="118"/>
      <c r="B189" s="119"/>
      <c r="C189" s="119"/>
      <c r="D189" s="119"/>
      <c r="E189" s="119"/>
      <c r="F189" s="120"/>
      <c r="G189" s="112"/>
      <c r="H189" s="112"/>
      <c r="I189" s="121"/>
      <c r="J189" s="120"/>
      <c r="M189" s="121"/>
      <c r="P189" s="120"/>
      <c r="Q189" s="120"/>
      <c r="R189" s="237"/>
      <c r="S189" s="241"/>
      <c r="T189" s="120"/>
      <c r="U189" s="120"/>
      <c r="X189" s="120"/>
      <c r="Y189" s="120"/>
      <c r="Z189" s="120"/>
      <c r="AA189" s="120"/>
      <c r="AB189" s="120"/>
      <c r="AC189" s="120"/>
      <c r="AD189" s="120"/>
      <c r="AG189" s="234"/>
      <c r="AL189" s="234"/>
      <c r="AM189" s="121"/>
      <c r="AN189" s="123"/>
    </row>
    <row r="190" spans="1:40" s="122" customFormat="1" ht="15.75">
      <c r="A190" s="118"/>
      <c r="B190" s="119"/>
      <c r="C190" s="119"/>
      <c r="D190" s="119"/>
      <c r="E190" s="119"/>
      <c r="F190" s="120"/>
      <c r="G190" s="112"/>
      <c r="H190" s="112"/>
      <c r="I190" s="121"/>
      <c r="J190" s="120"/>
      <c r="M190" s="121"/>
      <c r="P190" s="120"/>
      <c r="Q190" s="120"/>
      <c r="R190" s="237"/>
      <c r="S190" s="241"/>
      <c r="T190" s="120"/>
      <c r="U190" s="120"/>
      <c r="X190" s="120"/>
      <c r="Y190" s="120"/>
      <c r="Z190" s="120"/>
      <c r="AA190" s="120"/>
      <c r="AB190" s="120"/>
      <c r="AC190" s="120"/>
      <c r="AD190" s="120"/>
      <c r="AG190" s="234"/>
      <c r="AL190" s="234"/>
      <c r="AM190" s="121"/>
      <c r="AN190" s="123"/>
    </row>
    <row r="191" spans="1:40" s="122" customFormat="1" ht="15.75">
      <c r="A191" s="118"/>
      <c r="B191" s="119"/>
      <c r="C191" s="119"/>
      <c r="D191" s="119"/>
      <c r="E191" s="119"/>
      <c r="F191" s="120"/>
      <c r="G191" s="112"/>
      <c r="H191" s="112"/>
      <c r="I191" s="121"/>
      <c r="J191" s="120"/>
      <c r="M191" s="121"/>
      <c r="P191" s="120"/>
      <c r="Q191" s="120"/>
      <c r="R191" s="237"/>
      <c r="S191" s="241"/>
      <c r="T191" s="120"/>
      <c r="U191" s="120"/>
      <c r="X191" s="120"/>
      <c r="Y191" s="120"/>
      <c r="Z191" s="120"/>
      <c r="AA191" s="120"/>
      <c r="AB191" s="120"/>
      <c r="AC191" s="120"/>
      <c r="AD191" s="120"/>
      <c r="AG191" s="234"/>
      <c r="AL191" s="234"/>
      <c r="AM191" s="121"/>
      <c r="AN191" s="123"/>
    </row>
    <row r="192" spans="1:40" s="122" customFormat="1" ht="15.75">
      <c r="A192" s="118"/>
      <c r="B192" s="119"/>
      <c r="C192" s="119"/>
      <c r="D192" s="119"/>
      <c r="E192" s="119"/>
      <c r="F192" s="120"/>
      <c r="G192" s="112"/>
      <c r="H192" s="112"/>
      <c r="I192" s="121"/>
      <c r="J192" s="120"/>
      <c r="M192" s="121"/>
      <c r="P192" s="120"/>
      <c r="Q192" s="120"/>
      <c r="R192" s="237"/>
      <c r="S192" s="241"/>
      <c r="T192" s="120"/>
      <c r="U192" s="120"/>
      <c r="X192" s="120"/>
      <c r="Y192" s="120"/>
      <c r="Z192" s="120"/>
      <c r="AA192" s="120"/>
      <c r="AB192" s="120"/>
      <c r="AC192" s="120"/>
      <c r="AD192" s="120"/>
      <c r="AG192" s="234"/>
      <c r="AL192" s="234"/>
      <c r="AM192" s="121"/>
      <c r="AN192" s="123"/>
    </row>
    <row r="193" spans="1:40" s="122" customFormat="1" ht="15.75">
      <c r="A193" s="118"/>
      <c r="B193" s="119"/>
      <c r="C193" s="119"/>
      <c r="D193" s="119"/>
      <c r="E193" s="119"/>
      <c r="F193" s="120"/>
      <c r="G193" s="112"/>
      <c r="H193" s="112"/>
      <c r="I193" s="121"/>
      <c r="J193" s="120"/>
      <c r="M193" s="121"/>
      <c r="P193" s="120"/>
      <c r="Q193" s="120"/>
      <c r="R193" s="237"/>
      <c r="S193" s="241"/>
      <c r="T193" s="120"/>
      <c r="U193" s="120"/>
      <c r="X193" s="120"/>
      <c r="Y193" s="120"/>
      <c r="Z193" s="120"/>
      <c r="AA193" s="120"/>
      <c r="AB193" s="120"/>
      <c r="AC193" s="120"/>
      <c r="AD193" s="120"/>
      <c r="AG193" s="234"/>
      <c r="AL193" s="234"/>
      <c r="AM193" s="121"/>
      <c r="AN193" s="123"/>
    </row>
    <row r="194" spans="1:40" s="122" customFormat="1" ht="15.75">
      <c r="A194" s="118"/>
      <c r="B194" s="119"/>
      <c r="C194" s="119"/>
      <c r="D194" s="119"/>
      <c r="E194" s="119"/>
      <c r="F194" s="120"/>
      <c r="G194" s="112"/>
      <c r="H194" s="112"/>
      <c r="I194" s="121"/>
      <c r="J194" s="120"/>
      <c r="M194" s="121"/>
      <c r="P194" s="120"/>
      <c r="Q194" s="120"/>
      <c r="R194" s="237"/>
      <c r="S194" s="241"/>
      <c r="T194" s="120"/>
      <c r="U194" s="120"/>
      <c r="X194" s="120"/>
      <c r="Y194" s="120"/>
      <c r="Z194" s="120"/>
      <c r="AA194" s="120"/>
      <c r="AB194" s="120"/>
      <c r="AC194" s="120"/>
      <c r="AD194" s="120"/>
      <c r="AG194" s="234"/>
      <c r="AL194" s="234"/>
      <c r="AM194" s="121"/>
      <c r="AN194" s="123"/>
    </row>
    <row r="195" spans="1:40" s="122" customFormat="1" ht="15.75">
      <c r="A195" s="118"/>
      <c r="B195" s="119"/>
      <c r="C195" s="119"/>
      <c r="D195" s="119"/>
      <c r="E195" s="119"/>
      <c r="F195" s="120"/>
      <c r="G195" s="112"/>
      <c r="H195" s="112"/>
      <c r="I195" s="121"/>
      <c r="J195" s="120"/>
      <c r="M195" s="121"/>
      <c r="P195" s="120"/>
      <c r="Q195" s="120"/>
      <c r="R195" s="237"/>
      <c r="S195" s="241"/>
      <c r="T195" s="120"/>
      <c r="U195" s="120"/>
      <c r="X195" s="120"/>
      <c r="Y195" s="120"/>
      <c r="Z195" s="120"/>
      <c r="AA195" s="120"/>
      <c r="AB195" s="120"/>
      <c r="AC195" s="120"/>
      <c r="AD195" s="120"/>
      <c r="AG195" s="234"/>
      <c r="AL195" s="234"/>
      <c r="AM195" s="121"/>
      <c r="AN195" s="123"/>
    </row>
    <row r="196" spans="1:40" s="122" customFormat="1" ht="15.75">
      <c r="A196" s="118"/>
      <c r="B196" s="119"/>
      <c r="C196" s="119"/>
      <c r="D196" s="119"/>
      <c r="E196" s="119"/>
      <c r="F196" s="120"/>
      <c r="G196" s="112"/>
      <c r="H196" s="112"/>
      <c r="I196" s="121"/>
      <c r="J196" s="120"/>
      <c r="M196" s="121"/>
      <c r="P196" s="120"/>
      <c r="Q196" s="120"/>
      <c r="R196" s="237"/>
      <c r="S196" s="241"/>
      <c r="T196" s="120"/>
      <c r="U196" s="120"/>
      <c r="X196" s="120"/>
      <c r="Y196" s="120"/>
      <c r="Z196" s="120"/>
      <c r="AA196" s="120"/>
      <c r="AB196" s="120"/>
      <c r="AC196" s="120"/>
      <c r="AD196" s="120"/>
      <c r="AG196" s="234"/>
      <c r="AL196" s="234"/>
      <c r="AM196" s="121"/>
      <c r="AN196" s="123"/>
    </row>
    <row r="197" spans="1:40" s="122" customFormat="1" ht="15.75">
      <c r="A197" s="118"/>
      <c r="B197" s="119"/>
      <c r="C197" s="119"/>
      <c r="D197" s="119"/>
      <c r="E197" s="119"/>
      <c r="F197" s="120"/>
      <c r="G197" s="112"/>
      <c r="H197" s="112"/>
      <c r="I197" s="121"/>
      <c r="J197" s="120"/>
      <c r="M197" s="121"/>
      <c r="P197" s="120"/>
      <c r="Q197" s="120"/>
      <c r="R197" s="237"/>
      <c r="S197" s="241"/>
      <c r="T197" s="120"/>
      <c r="U197" s="120"/>
      <c r="X197" s="120"/>
      <c r="Y197" s="120"/>
      <c r="Z197" s="120"/>
      <c r="AA197" s="120"/>
      <c r="AB197" s="120"/>
      <c r="AC197" s="120"/>
      <c r="AD197" s="120"/>
      <c r="AG197" s="234"/>
      <c r="AL197" s="234"/>
      <c r="AM197" s="121"/>
      <c r="AN197" s="123"/>
    </row>
    <row r="198" spans="1:40" s="122" customFormat="1" ht="15.75">
      <c r="A198" s="118"/>
      <c r="B198" s="119"/>
      <c r="C198" s="119"/>
      <c r="D198" s="119"/>
      <c r="E198" s="119"/>
      <c r="F198" s="120"/>
      <c r="G198" s="112"/>
      <c r="H198" s="112"/>
      <c r="I198" s="121"/>
      <c r="J198" s="120"/>
      <c r="M198" s="121"/>
      <c r="P198" s="120"/>
      <c r="Q198" s="120"/>
      <c r="R198" s="237"/>
      <c r="S198" s="241"/>
      <c r="T198" s="120"/>
      <c r="U198" s="120"/>
      <c r="X198" s="120"/>
      <c r="Y198" s="120"/>
      <c r="Z198" s="120"/>
      <c r="AA198" s="120"/>
      <c r="AB198" s="120"/>
      <c r="AC198" s="120"/>
      <c r="AD198" s="120"/>
      <c r="AG198" s="234"/>
      <c r="AL198" s="234"/>
      <c r="AM198" s="121"/>
      <c r="AN198" s="123"/>
    </row>
    <row r="199" spans="1:40" s="122" customFormat="1" ht="15.75">
      <c r="A199" s="118"/>
      <c r="B199" s="119"/>
      <c r="C199" s="119"/>
      <c r="D199" s="119"/>
      <c r="E199" s="119"/>
      <c r="F199" s="120"/>
      <c r="G199" s="112"/>
      <c r="H199" s="112"/>
      <c r="I199" s="121"/>
      <c r="J199" s="120"/>
      <c r="M199" s="121"/>
      <c r="P199" s="120"/>
      <c r="Q199" s="120"/>
      <c r="R199" s="237"/>
      <c r="S199" s="241"/>
      <c r="T199" s="120"/>
      <c r="U199" s="120"/>
      <c r="X199" s="120"/>
      <c r="Y199" s="120"/>
      <c r="Z199" s="120"/>
      <c r="AA199" s="120"/>
      <c r="AB199" s="120"/>
      <c r="AC199" s="120"/>
      <c r="AD199" s="120"/>
      <c r="AG199" s="234"/>
      <c r="AL199" s="234"/>
      <c r="AM199" s="121"/>
      <c r="AN199" s="123"/>
    </row>
    <row r="200" spans="1:40" s="122" customFormat="1" ht="15.75">
      <c r="A200" s="118"/>
      <c r="B200" s="119"/>
      <c r="C200" s="119"/>
      <c r="D200" s="119"/>
      <c r="E200" s="119"/>
      <c r="F200" s="120"/>
      <c r="G200" s="112"/>
      <c r="H200" s="112"/>
      <c r="I200" s="121"/>
      <c r="J200" s="120"/>
      <c r="M200" s="121"/>
      <c r="P200" s="120"/>
      <c r="Q200" s="120"/>
      <c r="R200" s="237"/>
      <c r="S200" s="241"/>
      <c r="T200" s="120"/>
      <c r="U200" s="120"/>
      <c r="X200" s="120"/>
      <c r="Y200" s="120"/>
      <c r="Z200" s="120"/>
      <c r="AA200" s="120"/>
      <c r="AB200" s="120"/>
      <c r="AC200" s="120"/>
      <c r="AD200" s="120"/>
      <c r="AG200" s="234"/>
      <c r="AL200" s="234"/>
      <c r="AM200" s="121"/>
      <c r="AN200" s="123"/>
    </row>
    <row r="201" spans="1:40" s="122" customFormat="1" ht="15.75">
      <c r="A201" s="118"/>
      <c r="B201" s="119"/>
      <c r="C201" s="119"/>
      <c r="D201" s="119"/>
      <c r="E201" s="119"/>
      <c r="F201" s="120"/>
      <c r="G201" s="112"/>
      <c r="H201" s="112"/>
      <c r="I201" s="121"/>
      <c r="J201" s="120"/>
      <c r="M201" s="121"/>
      <c r="P201" s="120"/>
      <c r="Q201" s="120"/>
      <c r="R201" s="237"/>
      <c r="S201" s="241"/>
      <c r="T201" s="120"/>
      <c r="U201" s="120"/>
      <c r="X201" s="120"/>
      <c r="Y201" s="120"/>
      <c r="Z201" s="120"/>
      <c r="AA201" s="120"/>
      <c r="AB201" s="120"/>
      <c r="AC201" s="120"/>
      <c r="AD201" s="120"/>
      <c r="AG201" s="234"/>
      <c r="AL201" s="234"/>
      <c r="AM201" s="121"/>
      <c r="AN201" s="123"/>
    </row>
    <row r="202" spans="1:40" s="122" customFormat="1" ht="15.75">
      <c r="A202" s="118"/>
      <c r="B202" s="119"/>
      <c r="C202" s="119"/>
      <c r="D202" s="119"/>
      <c r="E202" s="119"/>
      <c r="F202" s="120"/>
      <c r="G202" s="112"/>
      <c r="H202" s="112"/>
      <c r="I202" s="121"/>
      <c r="J202" s="120"/>
      <c r="M202" s="121"/>
      <c r="P202" s="120"/>
      <c r="Q202" s="120"/>
      <c r="R202" s="237"/>
      <c r="S202" s="241"/>
      <c r="T202" s="120"/>
      <c r="U202" s="120"/>
      <c r="X202" s="120"/>
      <c r="Y202" s="120"/>
      <c r="Z202" s="120"/>
      <c r="AA202" s="120"/>
      <c r="AB202" s="120"/>
      <c r="AC202" s="120"/>
      <c r="AD202" s="120"/>
      <c r="AG202" s="234"/>
      <c r="AL202" s="234"/>
      <c r="AM202" s="121"/>
      <c r="AN202" s="123"/>
    </row>
    <row r="203" spans="1:40" s="122" customFormat="1" ht="15.75">
      <c r="A203" s="118"/>
      <c r="B203" s="119"/>
      <c r="C203" s="119"/>
      <c r="D203" s="119"/>
      <c r="E203" s="119"/>
      <c r="F203" s="120"/>
      <c r="G203" s="112"/>
      <c r="H203" s="112"/>
      <c r="I203" s="121"/>
      <c r="J203" s="120"/>
      <c r="M203" s="121"/>
      <c r="P203" s="120"/>
      <c r="Q203" s="120"/>
      <c r="R203" s="237"/>
      <c r="S203" s="241"/>
      <c r="T203" s="120"/>
      <c r="U203" s="120"/>
      <c r="X203" s="120"/>
      <c r="Y203" s="120"/>
      <c r="Z203" s="120"/>
      <c r="AA203" s="120"/>
      <c r="AB203" s="120"/>
      <c r="AC203" s="120"/>
      <c r="AD203" s="120"/>
      <c r="AG203" s="234"/>
      <c r="AL203" s="234"/>
      <c r="AM203" s="121"/>
      <c r="AN203" s="123"/>
    </row>
    <row r="204" spans="1:40" s="122" customFormat="1" ht="15.75">
      <c r="A204" s="118"/>
      <c r="B204" s="119"/>
      <c r="C204" s="119"/>
      <c r="D204" s="119"/>
      <c r="E204" s="119"/>
      <c r="F204" s="120"/>
      <c r="G204" s="112"/>
      <c r="H204" s="112"/>
      <c r="I204" s="121"/>
      <c r="J204" s="120"/>
      <c r="M204" s="121"/>
      <c r="P204" s="120"/>
      <c r="Q204" s="120"/>
      <c r="R204" s="237"/>
      <c r="S204" s="241"/>
      <c r="T204" s="120"/>
      <c r="U204" s="120"/>
      <c r="X204" s="120"/>
      <c r="Y204" s="120"/>
      <c r="Z204" s="120"/>
      <c r="AA204" s="120"/>
      <c r="AB204" s="120"/>
      <c r="AC204" s="120"/>
      <c r="AD204" s="120"/>
      <c r="AG204" s="234"/>
      <c r="AL204" s="234"/>
      <c r="AM204" s="121"/>
      <c r="AN204" s="123"/>
    </row>
    <row r="205" spans="1:40" s="122" customFormat="1" ht="15.75">
      <c r="A205" s="118"/>
      <c r="B205" s="119"/>
      <c r="C205" s="119"/>
      <c r="D205" s="119"/>
      <c r="E205" s="119"/>
      <c r="F205" s="120"/>
      <c r="G205" s="112"/>
      <c r="H205" s="112"/>
      <c r="I205" s="121"/>
      <c r="J205" s="120"/>
      <c r="M205" s="121"/>
      <c r="P205" s="120"/>
      <c r="Q205" s="120"/>
      <c r="R205" s="237"/>
      <c r="S205" s="241"/>
      <c r="T205" s="120"/>
      <c r="U205" s="120"/>
      <c r="X205" s="120"/>
      <c r="Y205" s="120"/>
      <c r="Z205" s="120"/>
      <c r="AA205" s="120"/>
      <c r="AB205" s="120"/>
      <c r="AC205" s="120"/>
      <c r="AD205" s="120"/>
      <c r="AG205" s="234"/>
      <c r="AL205" s="234"/>
      <c r="AM205" s="121"/>
      <c r="AN205" s="123"/>
    </row>
    <row r="206" spans="1:40" s="122" customFormat="1" ht="15.75">
      <c r="A206" s="118"/>
      <c r="B206" s="119"/>
      <c r="C206" s="119"/>
      <c r="D206" s="119"/>
      <c r="E206" s="119"/>
      <c r="F206" s="120"/>
      <c r="G206" s="112"/>
      <c r="H206" s="112"/>
      <c r="I206" s="121"/>
      <c r="J206" s="120"/>
      <c r="M206" s="121"/>
      <c r="P206" s="120"/>
      <c r="Q206" s="120"/>
      <c r="R206" s="237"/>
      <c r="S206" s="241"/>
      <c r="T206" s="120"/>
      <c r="U206" s="120"/>
      <c r="X206" s="120"/>
      <c r="Y206" s="120"/>
      <c r="Z206" s="120"/>
      <c r="AA206" s="120"/>
      <c r="AB206" s="120"/>
      <c r="AC206" s="120"/>
      <c r="AD206" s="120"/>
      <c r="AG206" s="234"/>
      <c r="AL206" s="234"/>
      <c r="AM206" s="121"/>
      <c r="AN206" s="123"/>
    </row>
    <row r="207" spans="1:40" s="122" customFormat="1" ht="15.75">
      <c r="A207" s="118"/>
      <c r="B207" s="119"/>
      <c r="C207" s="119"/>
      <c r="D207" s="119"/>
      <c r="E207" s="119"/>
      <c r="F207" s="120"/>
      <c r="G207" s="112"/>
      <c r="H207" s="112"/>
      <c r="I207" s="121"/>
      <c r="J207" s="120"/>
      <c r="M207" s="121"/>
      <c r="P207" s="120"/>
      <c r="Q207" s="120"/>
      <c r="R207" s="237"/>
      <c r="S207" s="241"/>
      <c r="T207" s="120"/>
      <c r="U207" s="120"/>
      <c r="X207" s="120"/>
      <c r="Y207" s="120"/>
      <c r="Z207" s="120"/>
      <c r="AA207" s="120"/>
      <c r="AB207" s="120"/>
      <c r="AC207" s="120"/>
      <c r="AD207" s="120"/>
      <c r="AG207" s="234"/>
      <c r="AL207" s="234"/>
      <c r="AM207" s="121"/>
      <c r="AN207" s="123"/>
    </row>
    <row r="208" spans="1:40" s="122" customFormat="1" ht="15.75">
      <c r="A208" s="118"/>
      <c r="B208" s="119"/>
      <c r="C208" s="119"/>
      <c r="D208" s="119"/>
      <c r="E208" s="119"/>
      <c r="F208" s="120"/>
      <c r="G208" s="112"/>
      <c r="H208" s="112"/>
      <c r="I208" s="121"/>
      <c r="J208" s="120"/>
      <c r="M208" s="121"/>
      <c r="P208" s="120"/>
      <c r="Q208" s="120"/>
      <c r="R208" s="237"/>
      <c r="S208" s="241"/>
      <c r="T208" s="120"/>
      <c r="U208" s="120"/>
      <c r="X208" s="120"/>
      <c r="Y208" s="120"/>
      <c r="Z208" s="120"/>
      <c r="AA208" s="120"/>
      <c r="AB208" s="120"/>
      <c r="AC208" s="120"/>
      <c r="AD208" s="120"/>
      <c r="AG208" s="234"/>
      <c r="AL208" s="234"/>
      <c r="AM208" s="121"/>
      <c r="AN208" s="123"/>
    </row>
    <row r="209" spans="1:40" s="122" customFormat="1" ht="15.75">
      <c r="A209" s="118"/>
      <c r="B209" s="119"/>
      <c r="C209" s="119"/>
      <c r="D209" s="119"/>
      <c r="E209" s="119"/>
      <c r="F209" s="120"/>
      <c r="G209" s="112"/>
      <c r="H209" s="112"/>
      <c r="I209" s="121"/>
      <c r="J209" s="120"/>
      <c r="M209" s="121"/>
      <c r="P209" s="120"/>
      <c r="Q209" s="120"/>
      <c r="R209" s="237"/>
      <c r="S209" s="241"/>
      <c r="T209" s="120"/>
      <c r="U209" s="120"/>
      <c r="X209" s="120"/>
      <c r="Y209" s="120"/>
      <c r="Z209" s="120"/>
      <c r="AA209" s="120"/>
      <c r="AB209" s="120"/>
      <c r="AC209" s="120"/>
      <c r="AD209" s="120"/>
      <c r="AG209" s="234"/>
      <c r="AL209" s="234"/>
      <c r="AM209" s="121"/>
      <c r="AN209" s="123"/>
    </row>
    <row r="210" spans="1:40" s="122" customFormat="1" ht="15.75">
      <c r="A210" s="118"/>
      <c r="B210" s="119"/>
      <c r="C210" s="119"/>
      <c r="D210" s="119"/>
      <c r="E210" s="119"/>
      <c r="F210" s="120"/>
      <c r="G210" s="112"/>
      <c r="H210" s="112"/>
      <c r="I210" s="121"/>
      <c r="J210" s="120"/>
      <c r="M210" s="121"/>
      <c r="P210" s="120"/>
      <c r="Q210" s="120"/>
      <c r="R210" s="237"/>
      <c r="S210" s="241"/>
      <c r="T210" s="120"/>
      <c r="U210" s="120"/>
      <c r="X210" s="120"/>
      <c r="Y210" s="120"/>
      <c r="Z210" s="120"/>
      <c r="AA210" s="120"/>
      <c r="AB210" s="120"/>
      <c r="AC210" s="120"/>
      <c r="AD210" s="120"/>
      <c r="AG210" s="234"/>
      <c r="AL210" s="234"/>
      <c r="AM210" s="121"/>
      <c r="AN210" s="123"/>
    </row>
    <row r="211" spans="1:40" s="122" customFormat="1" ht="15.75">
      <c r="A211" s="118"/>
      <c r="B211" s="119"/>
      <c r="C211" s="119"/>
      <c r="D211" s="119"/>
      <c r="E211" s="119"/>
      <c r="F211" s="120"/>
      <c r="G211" s="112"/>
      <c r="H211" s="112"/>
      <c r="I211" s="121"/>
      <c r="J211" s="120"/>
      <c r="M211" s="121"/>
      <c r="P211" s="120"/>
      <c r="Q211" s="120"/>
      <c r="R211" s="237"/>
      <c r="S211" s="241"/>
      <c r="T211" s="120"/>
      <c r="U211" s="120"/>
      <c r="X211" s="120"/>
      <c r="Y211" s="120"/>
      <c r="Z211" s="120"/>
      <c r="AA211" s="120"/>
      <c r="AB211" s="120"/>
      <c r="AC211" s="120"/>
      <c r="AD211" s="120"/>
      <c r="AG211" s="234"/>
      <c r="AL211" s="234"/>
      <c r="AM211" s="121"/>
      <c r="AN211" s="123"/>
    </row>
    <row r="212" spans="1:40" s="122" customFormat="1" ht="15.75">
      <c r="A212" s="118"/>
      <c r="B212" s="119"/>
      <c r="C212" s="119"/>
      <c r="D212" s="119"/>
      <c r="E212" s="119"/>
      <c r="F212" s="120"/>
      <c r="G212" s="112"/>
      <c r="H212" s="112"/>
      <c r="I212" s="121"/>
      <c r="J212" s="120"/>
      <c r="M212" s="121"/>
      <c r="P212" s="120"/>
      <c r="Q212" s="120"/>
      <c r="R212" s="237"/>
      <c r="S212" s="241"/>
      <c r="T212" s="120"/>
      <c r="U212" s="120"/>
      <c r="X212" s="120"/>
      <c r="Y212" s="120"/>
      <c r="Z212" s="120"/>
      <c r="AA212" s="120"/>
      <c r="AB212" s="120"/>
      <c r="AC212" s="120"/>
      <c r="AD212" s="120"/>
      <c r="AG212" s="234"/>
      <c r="AL212" s="234"/>
      <c r="AM212" s="121"/>
      <c r="AN212" s="123"/>
    </row>
    <row r="213" spans="1:40" s="122" customFormat="1" ht="15.75">
      <c r="A213" s="118"/>
      <c r="B213" s="119"/>
      <c r="C213" s="119"/>
      <c r="D213" s="119"/>
      <c r="E213" s="119"/>
      <c r="F213" s="120"/>
      <c r="G213" s="112"/>
      <c r="H213" s="112"/>
      <c r="I213" s="121"/>
      <c r="J213" s="120"/>
      <c r="M213" s="121"/>
      <c r="P213" s="120"/>
      <c r="Q213" s="120"/>
      <c r="R213" s="237"/>
      <c r="S213" s="241"/>
      <c r="T213" s="120"/>
      <c r="U213" s="120"/>
      <c r="X213" s="120"/>
      <c r="Y213" s="120"/>
      <c r="Z213" s="120"/>
      <c r="AA213" s="120"/>
      <c r="AB213" s="120"/>
      <c r="AC213" s="120"/>
      <c r="AD213" s="120"/>
      <c r="AG213" s="234"/>
      <c r="AL213" s="234"/>
      <c r="AM213" s="121"/>
      <c r="AN213" s="123"/>
    </row>
    <row r="214" spans="1:40" s="115" customFormat="1" ht="15.75">
      <c r="A214" s="117"/>
      <c r="B214" s="109"/>
      <c r="C214" s="109"/>
      <c r="D214" s="109"/>
      <c r="E214" s="109"/>
      <c r="F214" s="114"/>
      <c r="G214" s="112"/>
      <c r="H214" s="112"/>
      <c r="I214" s="113"/>
      <c r="J214" s="114"/>
      <c r="M214" s="121"/>
      <c r="P214" s="114"/>
      <c r="Q214" s="114"/>
      <c r="R214" s="238"/>
      <c r="S214" s="242"/>
      <c r="T214" s="114"/>
      <c r="U214" s="114"/>
      <c r="X214" s="114"/>
      <c r="Y214" s="114"/>
      <c r="Z214" s="114"/>
      <c r="AA214" s="114"/>
      <c r="AB214" s="114"/>
      <c r="AC214" s="114"/>
      <c r="AD214" s="114"/>
      <c r="AG214" s="235"/>
      <c r="AL214" s="235"/>
      <c r="AM214" s="113"/>
      <c r="AN214" s="116"/>
    </row>
    <row r="215" spans="1:40" s="115" customFormat="1" ht="15.75">
      <c r="A215" s="117"/>
      <c r="B215" s="109"/>
      <c r="C215" s="109"/>
      <c r="D215" s="109"/>
      <c r="E215" s="109"/>
      <c r="F215" s="114"/>
      <c r="G215" s="112"/>
      <c r="H215" s="112"/>
      <c r="I215" s="113"/>
      <c r="J215" s="114"/>
      <c r="M215" s="121"/>
      <c r="P215" s="114"/>
      <c r="Q215" s="114"/>
      <c r="R215" s="238"/>
      <c r="S215" s="242"/>
      <c r="T215" s="114"/>
      <c r="U215" s="114"/>
      <c r="X215" s="114"/>
      <c r="Y215" s="114"/>
      <c r="Z215" s="114"/>
      <c r="AA215" s="114"/>
      <c r="AB215" s="114"/>
      <c r="AC215" s="114"/>
      <c r="AD215" s="114"/>
      <c r="AG215" s="235"/>
      <c r="AL215" s="235"/>
      <c r="AM215" s="113"/>
      <c r="AN215" s="116"/>
    </row>
    <row r="216" spans="1:40" s="115" customFormat="1" ht="15.75">
      <c r="A216" s="117"/>
      <c r="B216" s="109"/>
      <c r="C216" s="109"/>
      <c r="D216" s="109"/>
      <c r="E216" s="109"/>
      <c r="F216" s="114"/>
      <c r="G216" s="112"/>
      <c r="H216" s="112"/>
      <c r="I216" s="113"/>
      <c r="J216" s="114"/>
      <c r="M216" s="121"/>
      <c r="P216" s="114"/>
      <c r="Q216" s="114"/>
      <c r="R216" s="238"/>
      <c r="S216" s="242"/>
      <c r="T216" s="114"/>
      <c r="U216" s="114"/>
      <c r="X216" s="114"/>
      <c r="Y216" s="114"/>
      <c r="Z216" s="114"/>
      <c r="AA216" s="114"/>
      <c r="AB216" s="114"/>
      <c r="AC216" s="114"/>
      <c r="AD216" s="114"/>
      <c r="AG216" s="235"/>
      <c r="AL216" s="235"/>
      <c r="AM216" s="113"/>
      <c r="AN216" s="116"/>
    </row>
    <row r="217" spans="1:40" s="115" customFormat="1" ht="15.75">
      <c r="A217" s="117"/>
      <c r="B217" s="109"/>
      <c r="C217" s="109"/>
      <c r="D217" s="109"/>
      <c r="E217" s="109"/>
      <c r="F217" s="114"/>
      <c r="G217" s="112"/>
      <c r="H217" s="112"/>
      <c r="I217" s="113"/>
      <c r="J217" s="114"/>
      <c r="M217" s="121"/>
      <c r="P217" s="114"/>
      <c r="Q217" s="114"/>
      <c r="R217" s="238"/>
      <c r="S217" s="242"/>
      <c r="T217" s="114"/>
      <c r="U217" s="114"/>
      <c r="X217" s="114"/>
      <c r="Y217" s="114"/>
      <c r="Z217" s="114"/>
      <c r="AA217" s="114"/>
      <c r="AB217" s="114"/>
      <c r="AC217" s="114"/>
      <c r="AD217" s="114"/>
      <c r="AG217" s="235"/>
      <c r="AL217" s="235"/>
      <c r="AM217" s="113"/>
      <c r="AN217" s="116"/>
    </row>
    <row r="218" spans="1:40" s="115" customFormat="1" ht="15.75">
      <c r="A218" s="117"/>
      <c r="B218" s="109"/>
      <c r="C218" s="109"/>
      <c r="D218" s="109"/>
      <c r="E218" s="109"/>
      <c r="F218" s="114"/>
      <c r="G218" s="112"/>
      <c r="H218" s="112"/>
      <c r="I218" s="113"/>
      <c r="J218" s="114"/>
      <c r="M218" s="121"/>
      <c r="P218" s="114"/>
      <c r="Q218" s="114"/>
      <c r="R218" s="238"/>
      <c r="S218" s="242"/>
      <c r="T218" s="114"/>
      <c r="U218" s="114"/>
      <c r="X218" s="114"/>
      <c r="Y218" s="114"/>
      <c r="Z218" s="114"/>
      <c r="AA218" s="114"/>
      <c r="AB218" s="114"/>
      <c r="AC218" s="114"/>
      <c r="AD218" s="114"/>
      <c r="AG218" s="235"/>
      <c r="AL218" s="235"/>
      <c r="AM218" s="113"/>
      <c r="AN218" s="116"/>
    </row>
    <row r="219" spans="1:40" s="115" customFormat="1" ht="15.75">
      <c r="A219" s="117"/>
      <c r="B219" s="109"/>
      <c r="C219" s="109"/>
      <c r="D219" s="109"/>
      <c r="E219" s="109"/>
      <c r="F219" s="114"/>
      <c r="G219" s="112"/>
      <c r="H219" s="112"/>
      <c r="I219" s="113"/>
      <c r="J219" s="114"/>
      <c r="M219" s="121"/>
      <c r="P219" s="114"/>
      <c r="Q219" s="114"/>
      <c r="R219" s="238"/>
      <c r="S219" s="242"/>
      <c r="T219" s="114"/>
      <c r="U219" s="114"/>
      <c r="X219" s="114"/>
      <c r="Y219" s="114"/>
      <c r="Z219" s="114"/>
      <c r="AA219" s="114"/>
      <c r="AB219" s="114"/>
      <c r="AC219" s="114"/>
      <c r="AD219" s="114"/>
      <c r="AG219" s="235"/>
      <c r="AL219" s="235"/>
      <c r="AM219" s="113"/>
      <c r="AN219" s="116"/>
    </row>
    <row r="220" spans="1:40" s="115" customFormat="1" ht="15.75">
      <c r="A220" s="117"/>
      <c r="B220" s="109"/>
      <c r="C220" s="109"/>
      <c r="D220" s="109"/>
      <c r="E220" s="109"/>
      <c r="F220" s="114"/>
      <c r="G220" s="112"/>
      <c r="H220" s="112"/>
      <c r="I220" s="113"/>
      <c r="J220" s="114"/>
      <c r="M220" s="121"/>
      <c r="P220" s="114"/>
      <c r="Q220" s="114"/>
      <c r="R220" s="238"/>
      <c r="S220" s="242"/>
      <c r="T220" s="114"/>
      <c r="U220" s="114"/>
      <c r="X220" s="114"/>
      <c r="Y220" s="114"/>
      <c r="Z220" s="114"/>
      <c r="AA220" s="114"/>
      <c r="AB220" s="114"/>
      <c r="AC220" s="114"/>
      <c r="AD220" s="114"/>
      <c r="AG220" s="235"/>
      <c r="AL220" s="235"/>
      <c r="AM220" s="113"/>
      <c r="AN220" s="116"/>
    </row>
    <row r="221" spans="1:40" s="115" customFormat="1" ht="15.75">
      <c r="A221" s="117"/>
      <c r="B221" s="109"/>
      <c r="C221" s="109"/>
      <c r="D221" s="109"/>
      <c r="E221" s="109"/>
      <c r="F221" s="114"/>
      <c r="G221" s="112"/>
      <c r="H221" s="112"/>
      <c r="I221" s="113"/>
      <c r="J221" s="114"/>
      <c r="M221" s="121"/>
      <c r="P221" s="114"/>
      <c r="Q221" s="114"/>
      <c r="R221" s="238"/>
      <c r="S221" s="242"/>
      <c r="T221" s="114"/>
      <c r="U221" s="114"/>
      <c r="X221" s="114"/>
      <c r="Y221" s="114"/>
      <c r="Z221" s="114"/>
      <c r="AA221" s="114"/>
      <c r="AB221" s="114"/>
      <c r="AC221" s="114"/>
      <c r="AD221" s="114"/>
      <c r="AG221" s="235"/>
      <c r="AL221" s="235"/>
      <c r="AM221" s="113"/>
      <c r="AN221" s="116"/>
    </row>
    <row r="222" spans="1:40" s="115" customFormat="1" ht="15.75">
      <c r="A222" s="117"/>
      <c r="B222" s="109"/>
      <c r="C222" s="109"/>
      <c r="D222" s="109"/>
      <c r="E222" s="109"/>
      <c r="F222" s="114"/>
      <c r="G222" s="112"/>
      <c r="H222" s="112"/>
      <c r="I222" s="113"/>
      <c r="J222" s="114"/>
      <c r="M222" s="121"/>
      <c r="P222" s="114"/>
      <c r="Q222" s="114"/>
      <c r="R222" s="238"/>
      <c r="S222" s="242"/>
      <c r="T222" s="114"/>
      <c r="U222" s="114"/>
      <c r="X222" s="114"/>
      <c r="Y222" s="114"/>
      <c r="Z222" s="114"/>
      <c r="AA222" s="114"/>
      <c r="AB222" s="114"/>
      <c r="AC222" s="114"/>
      <c r="AD222" s="114"/>
      <c r="AG222" s="235"/>
      <c r="AL222" s="235"/>
      <c r="AM222" s="113"/>
      <c r="AN222" s="116"/>
    </row>
    <row r="223" spans="1:40" s="115" customFormat="1" ht="15.75">
      <c r="A223" s="117"/>
      <c r="B223" s="109"/>
      <c r="C223" s="109"/>
      <c r="D223" s="109"/>
      <c r="E223" s="109"/>
      <c r="F223" s="114"/>
      <c r="G223" s="112"/>
      <c r="H223" s="112"/>
      <c r="I223" s="113"/>
      <c r="J223" s="114"/>
      <c r="M223" s="121"/>
      <c r="P223" s="114"/>
      <c r="Q223" s="114"/>
      <c r="R223" s="238"/>
      <c r="S223" s="242"/>
      <c r="T223" s="114"/>
      <c r="U223" s="114"/>
      <c r="X223" s="114"/>
      <c r="Y223" s="114"/>
      <c r="Z223" s="114"/>
      <c r="AA223" s="114"/>
      <c r="AB223" s="114"/>
      <c r="AC223" s="114"/>
      <c r="AD223" s="114"/>
      <c r="AG223" s="235"/>
      <c r="AL223" s="235"/>
      <c r="AM223" s="113"/>
      <c r="AN223" s="116"/>
    </row>
    <row r="224" spans="1:40" s="115" customFormat="1" ht="15.75">
      <c r="A224" s="117"/>
      <c r="B224" s="109"/>
      <c r="C224" s="109"/>
      <c r="D224" s="109"/>
      <c r="E224" s="109"/>
      <c r="F224" s="114"/>
      <c r="G224" s="112"/>
      <c r="H224" s="112"/>
      <c r="I224" s="113"/>
      <c r="J224" s="114"/>
      <c r="M224" s="121"/>
      <c r="P224" s="114"/>
      <c r="Q224" s="114"/>
      <c r="R224" s="238"/>
      <c r="S224" s="242"/>
      <c r="T224" s="114"/>
      <c r="U224" s="114"/>
      <c r="X224" s="114"/>
      <c r="Y224" s="114"/>
      <c r="Z224" s="114"/>
      <c r="AA224" s="114"/>
      <c r="AB224" s="114"/>
      <c r="AC224" s="114"/>
      <c r="AD224" s="114"/>
      <c r="AG224" s="235"/>
      <c r="AL224" s="235"/>
      <c r="AM224" s="113"/>
      <c r="AN224" s="116"/>
    </row>
    <row r="225" spans="1:40" s="115" customFormat="1" ht="15.75">
      <c r="A225" s="117"/>
      <c r="B225" s="109"/>
      <c r="C225" s="109"/>
      <c r="D225" s="109"/>
      <c r="E225" s="109"/>
      <c r="F225" s="114"/>
      <c r="G225" s="112"/>
      <c r="H225" s="112"/>
      <c r="I225" s="113"/>
      <c r="J225" s="114"/>
      <c r="M225" s="121"/>
      <c r="P225" s="114"/>
      <c r="Q225" s="114"/>
      <c r="R225" s="238"/>
      <c r="S225" s="242"/>
      <c r="T225" s="114"/>
      <c r="U225" s="114"/>
      <c r="X225" s="114"/>
      <c r="Y225" s="114"/>
      <c r="Z225" s="114"/>
      <c r="AA225" s="114"/>
      <c r="AB225" s="114"/>
      <c r="AC225" s="114"/>
      <c r="AD225" s="114"/>
      <c r="AG225" s="235"/>
      <c r="AL225" s="235"/>
      <c r="AM225" s="113"/>
      <c r="AN225" s="116"/>
    </row>
    <row r="226" spans="1:40" s="115" customFormat="1" ht="15.75">
      <c r="A226" s="117"/>
      <c r="B226" s="109"/>
      <c r="C226" s="109"/>
      <c r="D226" s="109"/>
      <c r="E226" s="109"/>
      <c r="F226" s="114"/>
      <c r="G226" s="112"/>
      <c r="H226" s="112"/>
      <c r="I226" s="113"/>
      <c r="J226" s="114"/>
      <c r="M226" s="121"/>
      <c r="P226" s="114"/>
      <c r="Q226" s="114"/>
      <c r="R226" s="238"/>
      <c r="S226" s="242"/>
      <c r="T226" s="114"/>
      <c r="U226" s="114"/>
      <c r="X226" s="114"/>
      <c r="Y226" s="114"/>
      <c r="Z226" s="114"/>
      <c r="AA226" s="114"/>
      <c r="AB226" s="114"/>
      <c r="AC226" s="114"/>
      <c r="AD226" s="114"/>
      <c r="AG226" s="235"/>
      <c r="AL226" s="235"/>
      <c r="AM226" s="113"/>
      <c r="AN226" s="116"/>
    </row>
    <row r="227" spans="1:40" s="115" customFormat="1" ht="15.75">
      <c r="A227" s="117"/>
      <c r="B227" s="109"/>
      <c r="C227" s="109"/>
      <c r="D227" s="109"/>
      <c r="E227" s="109"/>
      <c r="F227" s="114"/>
      <c r="G227" s="112"/>
      <c r="H227" s="112"/>
      <c r="I227" s="113"/>
      <c r="J227" s="114"/>
      <c r="M227" s="121"/>
      <c r="P227" s="114"/>
      <c r="Q227" s="114"/>
      <c r="R227" s="238"/>
      <c r="S227" s="242"/>
      <c r="T227" s="114"/>
      <c r="U227" s="114"/>
      <c r="X227" s="114"/>
      <c r="Y227" s="114"/>
      <c r="Z227" s="114"/>
      <c r="AA227" s="114"/>
      <c r="AB227" s="114"/>
      <c r="AC227" s="114"/>
      <c r="AD227" s="114"/>
      <c r="AG227" s="235"/>
      <c r="AL227" s="235"/>
      <c r="AM227" s="113"/>
      <c r="AN227" s="116"/>
    </row>
    <row r="228" spans="1:40" s="115" customFormat="1" ht="15.75">
      <c r="A228" s="117"/>
      <c r="B228" s="109"/>
      <c r="C228" s="109"/>
      <c r="D228" s="109"/>
      <c r="E228" s="109"/>
      <c r="F228" s="114"/>
      <c r="G228" s="112"/>
      <c r="H228" s="112"/>
      <c r="I228" s="113"/>
      <c r="J228" s="114"/>
      <c r="M228" s="121"/>
      <c r="P228" s="114"/>
      <c r="Q228" s="114"/>
      <c r="R228" s="238"/>
      <c r="S228" s="242"/>
      <c r="T228" s="114"/>
      <c r="U228" s="114"/>
      <c r="X228" s="114"/>
      <c r="Y228" s="114"/>
      <c r="Z228" s="114"/>
      <c r="AA228" s="114"/>
      <c r="AB228" s="114"/>
      <c r="AC228" s="114"/>
      <c r="AD228" s="114"/>
      <c r="AG228" s="235"/>
      <c r="AL228" s="235"/>
      <c r="AM228" s="113"/>
      <c r="AN228" s="116"/>
    </row>
    <row r="229" spans="1:40" s="115" customFormat="1" ht="15.75">
      <c r="A229" s="117"/>
      <c r="B229" s="109"/>
      <c r="C229" s="109"/>
      <c r="D229" s="109"/>
      <c r="E229" s="109"/>
      <c r="F229" s="114"/>
      <c r="G229" s="112"/>
      <c r="H229" s="112"/>
      <c r="I229" s="113"/>
      <c r="J229" s="114"/>
      <c r="M229" s="121"/>
      <c r="P229" s="114"/>
      <c r="Q229" s="114"/>
      <c r="R229" s="238"/>
      <c r="S229" s="242"/>
      <c r="T229" s="114"/>
      <c r="U229" s="114"/>
      <c r="X229" s="114"/>
      <c r="Y229" s="114"/>
      <c r="Z229" s="114"/>
      <c r="AA229" s="114"/>
      <c r="AB229" s="114"/>
      <c r="AC229" s="114"/>
      <c r="AD229" s="114"/>
      <c r="AG229" s="235"/>
      <c r="AL229" s="235"/>
      <c r="AM229" s="113"/>
      <c r="AN229" s="116"/>
    </row>
    <row r="230" spans="1:40" s="115" customFormat="1" ht="15.75">
      <c r="A230" s="117"/>
      <c r="B230" s="109"/>
      <c r="C230" s="109"/>
      <c r="D230" s="109"/>
      <c r="E230" s="109"/>
      <c r="F230" s="114"/>
      <c r="G230" s="112"/>
      <c r="H230" s="112"/>
      <c r="I230" s="113"/>
      <c r="J230" s="114"/>
      <c r="M230" s="121"/>
      <c r="P230" s="114"/>
      <c r="Q230" s="114"/>
      <c r="R230" s="238"/>
      <c r="S230" s="242"/>
      <c r="T230" s="114"/>
      <c r="U230" s="114"/>
      <c r="X230" s="114"/>
      <c r="Y230" s="114"/>
      <c r="Z230" s="114"/>
      <c r="AA230" s="114"/>
      <c r="AB230" s="114"/>
      <c r="AC230" s="114"/>
      <c r="AD230" s="114"/>
      <c r="AG230" s="235"/>
      <c r="AL230" s="235"/>
      <c r="AM230" s="113"/>
      <c r="AN230" s="116"/>
    </row>
    <row r="231" spans="1:40" s="115" customFormat="1" ht="15.75">
      <c r="A231" s="117"/>
      <c r="B231" s="109"/>
      <c r="C231" s="109"/>
      <c r="D231" s="109"/>
      <c r="E231" s="109"/>
      <c r="F231" s="114"/>
      <c r="G231" s="112"/>
      <c r="H231" s="112"/>
      <c r="I231" s="113"/>
      <c r="J231" s="114"/>
      <c r="M231" s="121"/>
      <c r="P231" s="114"/>
      <c r="Q231" s="114"/>
      <c r="R231" s="238"/>
      <c r="S231" s="242"/>
      <c r="T231" s="114"/>
      <c r="U231" s="114"/>
      <c r="X231" s="114"/>
      <c r="Y231" s="114"/>
      <c r="Z231" s="114"/>
      <c r="AA231" s="114"/>
      <c r="AB231" s="114"/>
      <c r="AC231" s="114"/>
      <c r="AD231" s="114"/>
      <c r="AG231" s="235"/>
      <c r="AL231" s="235"/>
      <c r="AM231" s="113"/>
      <c r="AN231" s="116"/>
    </row>
    <row r="232" spans="1:40" s="115" customFormat="1" ht="15.75">
      <c r="A232" s="117"/>
      <c r="B232" s="109"/>
      <c r="C232" s="109"/>
      <c r="D232" s="109"/>
      <c r="E232" s="109"/>
      <c r="F232" s="114"/>
      <c r="G232" s="112"/>
      <c r="H232" s="112"/>
      <c r="I232" s="113"/>
      <c r="J232" s="114"/>
      <c r="M232" s="121"/>
      <c r="P232" s="114"/>
      <c r="Q232" s="114"/>
      <c r="R232" s="238"/>
      <c r="S232" s="242"/>
      <c r="T232" s="114"/>
      <c r="U232" s="114"/>
      <c r="X232" s="114"/>
      <c r="Y232" s="114"/>
      <c r="Z232" s="114"/>
      <c r="AA232" s="114"/>
      <c r="AB232" s="114"/>
      <c r="AC232" s="114"/>
      <c r="AD232" s="114"/>
      <c r="AG232" s="235"/>
      <c r="AL232" s="235"/>
      <c r="AM232" s="113"/>
      <c r="AN232" s="116"/>
    </row>
    <row r="233" spans="1:40" s="115" customFormat="1" ht="15.75">
      <c r="A233" s="117"/>
      <c r="B233" s="109"/>
      <c r="C233" s="109"/>
      <c r="D233" s="109"/>
      <c r="E233" s="109"/>
      <c r="F233" s="114"/>
      <c r="G233" s="112"/>
      <c r="H233" s="112"/>
      <c r="I233" s="113"/>
      <c r="J233" s="114"/>
      <c r="M233" s="121"/>
      <c r="P233" s="114"/>
      <c r="Q233" s="114"/>
      <c r="R233" s="238"/>
      <c r="S233" s="242"/>
      <c r="T233" s="114"/>
      <c r="U233" s="114"/>
      <c r="X233" s="114"/>
      <c r="Y233" s="114"/>
      <c r="Z233" s="114"/>
      <c r="AA233" s="114"/>
      <c r="AB233" s="114"/>
      <c r="AC233" s="114"/>
      <c r="AD233" s="114"/>
      <c r="AG233" s="235"/>
      <c r="AL233" s="235"/>
      <c r="AM233" s="113"/>
      <c r="AN233" s="116"/>
    </row>
    <row r="234" spans="1:40" s="115" customFormat="1" ht="15.75">
      <c r="A234" s="117"/>
      <c r="B234" s="109"/>
      <c r="C234" s="109"/>
      <c r="D234" s="109"/>
      <c r="E234" s="109"/>
      <c r="F234" s="114"/>
      <c r="G234" s="112"/>
      <c r="H234" s="112"/>
      <c r="I234" s="113"/>
      <c r="J234" s="114"/>
      <c r="M234" s="121"/>
      <c r="P234" s="114"/>
      <c r="Q234" s="114"/>
      <c r="R234" s="238"/>
      <c r="S234" s="242"/>
      <c r="T234" s="114"/>
      <c r="U234" s="114"/>
      <c r="X234" s="114"/>
      <c r="Y234" s="114"/>
      <c r="Z234" s="114"/>
      <c r="AA234" s="114"/>
      <c r="AB234" s="114"/>
      <c r="AC234" s="114"/>
      <c r="AD234" s="114"/>
      <c r="AG234" s="235"/>
      <c r="AL234" s="235"/>
      <c r="AM234" s="113"/>
      <c r="AN234" s="116"/>
    </row>
    <row r="235" spans="1:40" s="115" customFormat="1" ht="15.75">
      <c r="A235" s="117"/>
      <c r="B235" s="109"/>
      <c r="C235" s="109"/>
      <c r="D235" s="109"/>
      <c r="E235" s="109"/>
      <c r="F235" s="114"/>
      <c r="G235" s="112"/>
      <c r="H235" s="112"/>
      <c r="I235" s="113"/>
      <c r="J235" s="114"/>
      <c r="M235" s="121"/>
      <c r="P235" s="114"/>
      <c r="Q235" s="114"/>
      <c r="R235" s="238"/>
      <c r="S235" s="242"/>
      <c r="T235" s="114"/>
      <c r="U235" s="114"/>
      <c r="X235" s="114"/>
      <c r="Y235" s="114"/>
      <c r="Z235" s="114"/>
      <c r="AA235" s="114"/>
      <c r="AB235" s="114"/>
      <c r="AC235" s="114"/>
      <c r="AD235" s="114"/>
      <c r="AG235" s="235"/>
      <c r="AL235" s="235"/>
      <c r="AM235" s="113"/>
      <c r="AN235" s="116"/>
    </row>
    <row r="236" spans="1:40" s="115" customFormat="1" ht="15.75">
      <c r="A236" s="117"/>
      <c r="B236" s="109"/>
      <c r="C236" s="109"/>
      <c r="D236" s="109"/>
      <c r="E236" s="109"/>
      <c r="F236" s="114"/>
      <c r="G236" s="112"/>
      <c r="H236" s="112"/>
      <c r="I236" s="113"/>
      <c r="J236" s="114"/>
      <c r="M236" s="121"/>
      <c r="P236" s="114"/>
      <c r="Q236" s="114"/>
      <c r="R236" s="238"/>
      <c r="S236" s="242"/>
      <c r="T236" s="114"/>
      <c r="U236" s="114"/>
      <c r="X236" s="114"/>
      <c r="Y236" s="114"/>
      <c r="Z236" s="114"/>
      <c r="AA236" s="114"/>
      <c r="AB236" s="114"/>
      <c r="AC236" s="114"/>
      <c r="AD236" s="114"/>
      <c r="AG236" s="235"/>
      <c r="AL236" s="235"/>
      <c r="AM236" s="113"/>
      <c r="AN236" s="116"/>
    </row>
    <row r="237" spans="1:40" s="115" customFormat="1" ht="15.75">
      <c r="A237" s="117"/>
      <c r="B237" s="109"/>
      <c r="C237" s="109"/>
      <c r="D237" s="109"/>
      <c r="E237" s="109"/>
      <c r="F237" s="114"/>
      <c r="G237" s="112"/>
      <c r="H237" s="112"/>
      <c r="I237" s="113"/>
      <c r="J237" s="114"/>
      <c r="M237" s="121"/>
      <c r="P237" s="114"/>
      <c r="Q237" s="114"/>
      <c r="R237" s="238"/>
      <c r="S237" s="242"/>
      <c r="T237" s="114"/>
      <c r="U237" s="114"/>
      <c r="X237" s="114"/>
      <c r="Y237" s="114"/>
      <c r="Z237" s="114"/>
      <c r="AA237" s="114"/>
      <c r="AB237" s="114"/>
      <c r="AC237" s="114"/>
      <c r="AD237" s="114"/>
      <c r="AG237" s="235"/>
      <c r="AL237" s="235"/>
      <c r="AM237" s="113"/>
      <c r="AN237" s="116"/>
    </row>
    <row r="238" spans="1:40" s="115" customFormat="1" ht="15.75">
      <c r="A238" s="117"/>
      <c r="B238" s="109"/>
      <c r="C238" s="109"/>
      <c r="D238" s="109"/>
      <c r="E238" s="109"/>
      <c r="F238" s="114"/>
      <c r="G238" s="112"/>
      <c r="H238" s="112"/>
      <c r="I238" s="113"/>
      <c r="J238" s="114"/>
      <c r="M238" s="121"/>
      <c r="P238" s="114"/>
      <c r="Q238" s="114"/>
      <c r="R238" s="238"/>
      <c r="S238" s="242"/>
      <c r="T238" s="114"/>
      <c r="U238" s="114"/>
      <c r="X238" s="114"/>
      <c r="Y238" s="114"/>
      <c r="Z238" s="114"/>
      <c r="AA238" s="114"/>
      <c r="AB238" s="114"/>
      <c r="AC238" s="114"/>
      <c r="AD238" s="114"/>
      <c r="AG238" s="235"/>
      <c r="AL238" s="235"/>
      <c r="AM238" s="113"/>
      <c r="AN238" s="116"/>
    </row>
    <row r="239" spans="1:40" s="115" customFormat="1" ht="15.75">
      <c r="A239" s="117"/>
      <c r="B239" s="109"/>
      <c r="C239" s="109"/>
      <c r="D239" s="109"/>
      <c r="E239" s="109"/>
      <c r="F239" s="114"/>
      <c r="G239" s="112"/>
      <c r="H239" s="112"/>
      <c r="I239" s="113"/>
      <c r="J239" s="114"/>
      <c r="M239" s="121"/>
      <c r="P239" s="114"/>
      <c r="Q239" s="114"/>
      <c r="R239" s="238"/>
      <c r="S239" s="242"/>
      <c r="T239" s="114"/>
      <c r="U239" s="114"/>
      <c r="X239" s="114"/>
      <c r="Y239" s="114"/>
      <c r="Z239" s="114"/>
      <c r="AA239" s="114"/>
      <c r="AB239" s="114"/>
      <c r="AC239" s="114"/>
      <c r="AD239" s="114"/>
      <c r="AG239" s="235"/>
      <c r="AL239" s="235"/>
      <c r="AM239" s="113"/>
      <c r="AN239" s="116"/>
    </row>
    <row r="240" spans="1:40" s="115" customFormat="1" ht="15.75">
      <c r="A240" s="117"/>
      <c r="B240" s="109"/>
      <c r="C240" s="109"/>
      <c r="D240" s="109"/>
      <c r="E240" s="109"/>
      <c r="F240" s="114"/>
      <c r="G240" s="112"/>
      <c r="H240" s="112"/>
      <c r="I240" s="113"/>
      <c r="J240" s="114"/>
      <c r="M240" s="121"/>
      <c r="P240" s="114"/>
      <c r="Q240" s="114"/>
      <c r="R240" s="238"/>
      <c r="S240" s="242"/>
      <c r="T240" s="114"/>
      <c r="U240" s="114"/>
      <c r="X240" s="114"/>
      <c r="Y240" s="114"/>
      <c r="Z240" s="114"/>
      <c r="AA240" s="114"/>
      <c r="AB240" s="114"/>
      <c r="AC240" s="114"/>
      <c r="AD240" s="114"/>
      <c r="AG240" s="235"/>
      <c r="AL240" s="235"/>
      <c r="AM240" s="113"/>
      <c r="AN240" s="116"/>
    </row>
    <row r="241" spans="1:40" s="115" customFormat="1" ht="15.75">
      <c r="A241" s="117"/>
      <c r="B241" s="109"/>
      <c r="C241" s="109"/>
      <c r="D241" s="109"/>
      <c r="E241" s="109"/>
      <c r="F241" s="114"/>
      <c r="G241" s="112"/>
      <c r="H241" s="112"/>
      <c r="I241" s="113"/>
      <c r="J241" s="114"/>
      <c r="M241" s="121"/>
      <c r="P241" s="114"/>
      <c r="Q241" s="114"/>
      <c r="R241" s="238"/>
      <c r="S241" s="242"/>
      <c r="T241" s="114"/>
      <c r="U241" s="114"/>
      <c r="X241" s="114"/>
      <c r="Y241" s="114"/>
      <c r="Z241" s="114"/>
      <c r="AA241" s="114"/>
      <c r="AB241" s="114"/>
      <c r="AC241" s="114"/>
      <c r="AD241" s="114"/>
      <c r="AG241" s="235"/>
      <c r="AL241" s="235"/>
      <c r="AM241" s="113"/>
      <c r="AN241" s="116"/>
    </row>
    <row r="242" spans="1:40" s="115" customFormat="1" ht="15.75">
      <c r="A242" s="117"/>
      <c r="B242" s="109"/>
      <c r="C242" s="109"/>
      <c r="D242" s="109"/>
      <c r="E242" s="109"/>
      <c r="F242" s="114"/>
      <c r="G242" s="112"/>
      <c r="H242" s="112"/>
      <c r="I242" s="113"/>
      <c r="J242" s="114"/>
      <c r="M242" s="121"/>
      <c r="P242" s="114"/>
      <c r="Q242" s="114"/>
      <c r="R242" s="238"/>
      <c r="S242" s="242"/>
      <c r="T242" s="114"/>
      <c r="U242" s="114"/>
      <c r="X242" s="114"/>
      <c r="Y242" s="114"/>
      <c r="Z242" s="114"/>
      <c r="AA242" s="114"/>
      <c r="AB242" s="114"/>
      <c r="AC242" s="114"/>
      <c r="AD242" s="114"/>
      <c r="AG242" s="235"/>
      <c r="AL242" s="235"/>
      <c r="AM242" s="113"/>
      <c r="AN242" s="116"/>
    </row>
    <row r="243" spans="1:40" s="115" customFormat="1" ht="15.75">
      <c r="A243" s="117"/>
      <c r="B243" s="109"/>
      <c r="C243" s="109"/>
      <c r="D243" s="109"/>
      <c r="E243" s="109"/>
      <c r="F243" s="114"/>
      <c r="G243" s="112"/>
      <c r="H243" s="112"/>
      <c r="I243" s="113"/>
      <c r="J243" s="114"/>
      <c r="M243" s="121"/>
      <c r="P243" s="114"/>
      <c r="Q243" s="114"/>
      <c r="R243" s="238"/>
      <c r="S243" s="242"/>
      <c r="T243" s="114"/>
      <c r="U243" s="114"/>
      <c r="X243" s="114"/>
      <c r="Y243" s="114"/>
      <c r="Z243" s="114"/>
      <c r="AA243" s="114"/>
      <c r="AB243" s="114"/>
      <c r="AC243" s="114"/>
      <c r="AD243" s="114"/>
      <c r="AG243" s="235"/>
      <c r="AL243" s="235"/>
      <c r="AM243" s="113"/>
      <c r="AN243" s="116"/>
    </row>
    <row r="244" spans="1:40" s="115" customFormat="1" ht="15.75">
      <c r="A244" s="117"/>
      <c r="B244" s="109"/>
      <c r="C244" s="109"/>
      <c r="D244" s="109"/>
      <c r="E244" s="109"/>
      <c r="F244" s="114"/>
      <c r="G244" s="112"/>
      <c r="H244" s="112"/>
      <c r="I244" s="113"/>
      <c r="J244" s="114"/>
      <c r="M244" s="121"/>
      <c r="P244" s="114"/>
      <c r="Q244" s="114"/>
      <c r="R244" s="238"/>
      <c r="S244" s="242"/>
      <c r="T244" s="114"/>
      <c r="U244" s="114"/>
      <c r="X244" s="114"/>
      <c r="Y244" s="114"/>
      <c r="Z244" s="114"/>
      <c r="AA244" s="114"/>
      <c r="AB244" s="114"/>
      <c r="AC244" s="114"/>
      <c r="AD244" s="114"/>
      <c r="AG244" s="235"/>
      <c r="AL244" s="235"/>
      <c r="AM244" s="113"/>
      <c r="AN244" s="116"/>
    </row>
    <row r="245" spans="1:40" s="115" customFormat="1" ht="15.75">
      <c r="A245" s="117"/>
      <c r="B245" s="109"/>
      <c r="C245" s="109"/>
      <c r="D245" s="109"/>
      <c r="E245" s="109"/>
      <c r="F245" s="114"/>
      <c r="G245" s="112"/>
      <c r="H245" s="112"/>
      <c r="I245" s="113"/>
      <c r="J245" s="114"/>
      <c r="M245" s="121"/>
      <c r="P245" s="114"/>
      <c r="Q245" s="114"/>
      <c r="R245" s="238"/>
      <c r="S245" s="242"/>
      <c r="T245" s="114"/>
      <c r="U245" s="114"/>
      <c r="X245" s="114"/>
      <c r="Y245" s="114"/>
      <c r="Z245" s="114"/>
      <c r="AA245" s="114"/>
      <c r="AB245" s="114"/>
      <c r="AC245" s="114"/>
      <c r="AD245" s="114"/>
      <c r="AG245" s="235"/>
      <c r="AL245" s="235"/>
      <c r="AM245" s="113"/>
      <c r="AN245" s="116"/>
    </row>
    <row r="246" spans="1:40" s="115" customFormat="1" ht="15.75">
      <c r="A246" s="117"/>
      <c r="B246" s="109"/>
      <c r="C246" s="109"/>
      <c r="D246" s="109"/>
      <c r="E246" s="109"/>
      <c r="F246" s="114"/>
      <c r="G246" s="112"/>
      <c r="H246" s="112"/>
      <c r="I246" s="113"/>
      <c r="J246" s="114"/>
      <c r="M246" s="121"/>
      <c r="P246" s="114"/>
      <c r="Q246" s="114"/>
      <c r="R246" s="238"/>
      <c r="S246" s="242"/>
      <c r="T246" s="114"/>
      <c r="U246" s="114"/>
      <c r="X246" s="114"/>
      <c r="Y246" s="114"/>
      <c r="Z246" s="114"/>
      <c r="AA246" s="114"/>
      <c r="AB246" s="114"/>
      <c r="AC246" s="114"/>
      <c r="AD246" s="114"/>
      <c r="AG246" s="235"/>
      <c r="AL246" s="235"/>
      <c r="AM246" s="113"/>
      <c r="AN246" s="116"/>
    </row>
    <row r="247" spans="1:40" s="115" customFormat="1" ht="15.75">
      <c r="A247" s="117"/>
      <c r="B247" s="109"/>
      <c r="C247" s="109"/>
      <c r="D247" s="109"/>
      <c r="E247" s="109"/>
      <c r="F247" s="114"/>
      <c r="G247" s="112"/>
      <c r="H247" s="112"/>
      <c r="I247" s="113"/>
      <c r="J247" s="114"/>
      <c r="M247" s="121"/>
      <c r="P247" s="114"/>
      <c r="Q247" s="114"/>
      <c r="R247" s="238"/>
      <c r="S247" s="242"/>
      <c r="T247" s="114"/>
      <c r="U247" s="114"/>
      <c r="X247" s="114"/>
      <c r="Y247" s="114"/>
      <c r="Z247" s="114"/>
      <c r="AA247" s="114"/>
      <c r="AB247" s="114"/>
      <c r="AC247" s="114"/>
      <c r="AD247" s="114"/>
      <c r="AG247" s="235"/>
      <c r="AL247" s="235"/>
      <c r="AM247" s="113"/>
      <c r="AN247" s="116"/>
    </row>
    <row r="248" spans="1:40" s="115" customFormat="1" ht="15.75">
      <c r="A248" s="117"/>
      <c r="B248" s="109"/>
      <c r="C248" s="109"/>
      <c r="D248" s="109"/>
      <c r="E248" s="109"/>
      <c r="F248" s="114"/>
      <c r="G248" s="112"/>
      <c r="H248" s="112"/>
      <c r="I248" s="113"/>
      <c r="J248" s="114"/>
      <c r="M248" s="121"/>
      <c r="P248" s="114"/>
      <c r="Q248" s="114"/>
      <c r="R248" s="238"/>
      <c r="S248" s="242"/>
      <c r="T248" s="114"/>
      <c r="U248" s="114"/>
      <c r="X248" s="114"/>
      <c r="Y248" s="114"/>
      <c r="Z248" s="114"/>
      <c r="AA248" s="114"/>
      <c r="AB248" s="114"/>
      <c r="AC248" s="114"/>
      <c r="AD248" s="114"/>
      <c r="AG248" s="235"/>
      <c r="AL248" s="235"/>
      <c r="AM248" s="113"/>
      <c r="AN248" s="116"/>
    </row>
    <row r="249" spans="1:40" s="115" customFormat="1" ht="15.75">
      <c r="A249" s="117"/>
      <c r="B249" s="109"/>
      <c r="C249" s="109"/>
      <c r="D249" s="109"/>
      <c r="E249" s="109"/>
      <c r="F249" s="114"/>
      <c r="G249" s="112"/>
      <c r="H249" s="112"/>
      <c r="I249" s="113"/>
      <c r="J249" s="114"/>
      <c r="M249" s="121"/>
      <c r="P249" s="114"/>
      <c r="Q249" s="114"/>
      <c r="R249" s="238"/>
      <c r="S249" s="242"/>
      <c r="T249" s="114"/>
      <c r="U249" s="114"/>
      <c r="X249" s="114"/>
      <c r="Y249" s="114"/>
      <c r="Z249" s="114"/>
      <c r="AA249" s="114"/>
      <c r="AB249" s="114"/>
      <c r="AC249" s="114"/>
      <c r="AD249" s="114"/>
      <c r="AG249" s="235"/>
      <c r="AL249" s="235"/>
      <c r="AM249" s="113"/>
      <c r="AN249" s="116"/>
    </row>
    <row r="250" spans="1:40" s="115" customFormat="1" ht="15.75">
      <c r="A250" s="117"/>
      <c r="B250" s="109"/>
      <c r="C250" s="109"/>
      <c r="D250" s="109"/>
      <c r="E250" s="109"/>
      <c r="F250" s="114"/>
      <c r="G250" s="112"/>
      <c r="H250" s="112"/>
      <c r="I250" s="113"/>
      <c r="J250" s="114"/>
      <c r="M250" s="121"/>
      <c r="P250" s="114"/>
      <c r="Q250" s="114"/>
      <c r="R250" s="238"/>
      <c r="S250" s="242"/>
      <c r="T250" s="114"/>
      <c r="U250" s="114"/>
      <c r="X250" s="114"/>
      <c r="Y250" s="114"/>
      <c r="Z250" s="114"/>
      <c r="AA250" s="114"/>
      <c r="AB250" s="114"/>
      <c r="AC250" s="114"/>
      <c r="AD250" s="114"/>
      <c r="AG250" s="235"/>
      <c r="AL250" s="235"/>
      <c r="AM250" s="113"/>
      <c r="AN250" s="116"/>
    </row>
    <row r="251" spans="1:40" s="115" customFormat="1" ht="15.75">
      <c r="A251" s="117"/>
      <c r="B251" s="109"/>
      <c r="C251" s="109"/>
      <c r="D251" s="109"/>
      <c r="E251" s="109"/>
      <c r="F251" s="114"/>
      <c r="G251" s="112"/>
      <c r="H251" s="112"/>
      <c r="I251" s="113"/>
      <c r="J251" s="114"/>
      <c r="M251" s="121"/>
      <c r="P251" s="114"/>
      <c r="Q251" s="114"/>
      <c r="R251" s="238"/>
      <c r="S251" s="242"/>
      <c r="T251" s="114"/>
      <c r="U251" s="114"/>
      <c r="X251" s="114"/>
      <c r="Y251" s="114"/>
      <c r="Z251" s="114"/>
      <c r="AA251" s="114"/>
      <c r="AB251" s="114"/>
      <c r="AC251" s="114"/>
      <c r="AD251" s="114"/>
      <c r="AG251" s="235"/>
      <c r="AL251" s="235"/>
      <c r="AM251" s="113"/>
      <c r="AN251" s="116"/>
    </row>
    <row r="252" spans="1:40" s="115" customFormat="1" ht="15.75">
      <c r="A252" s="117"/>
      <c r="B252" s="109"/>
      <c r="C252" s="109"/>
      <c r="D252" s="109"/>
      <c r="E252" s="109"/>
      <c r="F252" s="114"/>
      <c r="G252" s="112"/>
      <c r="H252" s="112"/>
      <c r="I252" s="113"/>
      <c r="J252" s="114"/>
      <c r="M252" s="121"/>
      <c r="P252" s="114"/>
      <c r="Q252" s="114"/>
      <c r="R252" s="238"/>
      <c r="S252" s="242"/>
      <c r="T252" s="114"/>
      <c r="U252" s="114"/>
      <c r="X252" s="114"/>
      <c r="Y252" s="114"/>
      <c r="Z252" s="114"/>
      <c r="AA252" s="114"/>
      <c r="AB252" s="114"/>
      <c r="AC252" s="114"/>
      <c r="AD252" s="114"/>
      <c r="AG252" s="235"/>
      <c r="AL252" s="235"/>
      <c r="AM252" s="113"/>
      <c r="AN252" s="116"/>
    </row>
    <row r="253" spans="1:40" s="115" customFormat="1" ht="15.75">
      <c r="A253" s="117"/>
      <c r="B253" s="109"/>
      <c r="C253" s="109"/>
      <c r="D253" s="109"/>
      <c r="E253" s="109"/>
      <c r="F253" s="114"/>
      <c r="G253" s="112"/>
      <c r="H253" s="112"/>
      <c r="I253" s="113"/>
      <c r="J253" s="114"/>
      <c r="M253" s="121"/>
      <c r="P253" s="114"/>
      <c r="Q253" s="114"/>
      <c r="R253" s="238"/>
      <c r="S253" s="242"/>
      <c r="T253" s="114"/>
      <c r="U253" s="114"/>
      <c r="X253" s="114"/>
      <c r="Y253" s="114"/>
      <c r="Z253" s="114"/>
      <c r="AA253" s="114"/>
      <c r="AB253" s="114"/>
      <c r="AC253" s="114"/>
      <c r="AD253" s="114"/>
      <c r="AG253" s="235"/>
      <c r="AL253" s="235"/>
      <c r="AM253" s="113"/>
      <c r="AN253" s="116"/>
    </row>
    <row r="254" spans="1:40" s="115" customFormat="1" ht="15.75">
      <c r="A254" s="117"/>
      <c r="B254" s="109"/>
      <c r="C254" s="109"/>
      <c r="D254" s="109"/>
      <c r="E254" s="109"/>
      <c r="F254" s="114"/>
      <c r="G254" s="112"/>
      <c r="H254" s="112"/>
      <c r="I254" s="113"/>
      <c r="J254" s="114"/>
      <c r="M254" s="121"/>
      <c r="P254" s="114"/>
      <c r="Q254" s="114"/>
      <c r="R254" s="238"/>
      <c r="S254" s="242"/>
      <c r="T254" s="114"/>
      <c r="U254" s="114"/>
      <c r="X254" s="114"/>
      <c r="Y254" s="114"/>
      <c r="Z254" s="114"/>
      <c r="AA254" s="114"/>
      <c r="AB254" s="114"/>
      <c r="AC254" s="114"/>
      <c r="AD254" s="114"/>
      <c r="AG254" s="235"/>
      <c r="AL254" s="235"/>
      <c r="AM254" s="113"/>
      <c r="AN254" s="116"/>
    </row>
    <row r="255" spans="1:40" s="115" customFormat="1" ht="15.75">
      <c r="A255" s="117"/>
      <c r="B255" s="109"/>
      <c r="C255" s="109"/>
      <c r="D255" s="109"/>
      <c r="E255" s="109"/>
      <c r="F255" s="114"/>
      <c r="G255" s="112"/>
      <c r="H255" s="112"/>
      <c r="I255" s="113"/>
      <c r="J255" s="114"/>
      <c r="M255" s="121"/>
      <c r="P255" s="114"/>
      <c r="Q255" s="114"/>
      <c r="R255" s="238"/>
      <c r="S255" s="242"/>
      <c r="T255" s="114"/>
      <c r="U255" s="114"/>
      <c r="X255" s="114"/>
      <c r="Y255" s="114"/>
      <c r="Z255" s="114"/>
      <c r="AA255" s="114"/>
      <c r="AB255" s="114"/>
      <c r="AC255" s="114"/>
      <c r="AD255" s="114"/>
      <c r="AG255" s="235"/>
      <c r="AL255" s="235"/>
      <c r="AM255" s="113"/>
      <c r="AN255" s="116"/>
    </row>
    <row r="256" spans="1:40" s="115" customFormat="1" ht="15.75">
      <c r="A256" s="117"/>
      <c r="B256" s="109"/>
      <c r="C256" s="109"/>
      <c r="D256" s="109"/>
      <c r="E256" s="109"/>
      <c r="F256" s="114"/>
      <c r="G256" s="112"/>
      <c r="H256" s="112"/>
      <c r="I256" s="113"/>
      <c r="J256" s="114"/>
      <c r="M256" s="121"/>
      <c r="P256" s="114"/>
      <c r="Q256" s="114"/>
      <c r="R256" s="238"/>
      <c r="S256" s="242"/>
      <c r="T256" s="114"/>
      <c r="U256" s="114"/>
      <c r="X256" s="114"/>
      <c r="Y256" s="114"/>
      <c r="Z256" s="114"/>
      <c r="AA256" s="114"/>
      <c r="AB256" s="114"/>
      <c r="AC256" s="114"/>
      <c r="AD256" s="114"/>
      <c r="AG256" s="235"/>
      <c r="AL256" s="235"/>
      <c r="AM256" s="113"/>
      <c r="AN256" s="116"/>
    </row>
    <row r="257" spans="1:40" s="115" customFormat="1" ht="15.75">
      <c r="A257" s="117"/>
      <c r="B257" s="109"/>
      <c r="C257" s="109"/>
      <c r="D257" s="109"/>
      <c r="E257" s="109"/>
      <c r="F257" s="114"/>
      <c r="G257" s="112"/>
      <c r="H257" s="112"/>
      <c r="I257" s="113"/>
      <c r="J257" s="114"/>
      <c r="M257" s="121"/>
      <c r="P257" s="114"/>
      <c r="Q257" s="114"/>
      <c r="R257" s="238"/>
      <c r="S257" s="242"/>
      <c r="T257" s="114"/>
      <c r="U257" s="114"/>
      <c r="X257" s="114"/>
      <c r="Y257" s="114"/>
      <c r="Z257" s="114"/>
      <c r="AA257" s="114"/>
      <c r="AB257" s="114"/>
      <c r="AC257" s="114"/>
      <c r="AD257" s="114"/>
      <c r="AG257" s="235"/>
      <c r="AL257" s="235"/>
      <c r="AM257" s="113"/>
      <c r="AN257" s="116"/>
    </row>
    <row r="258" spans="1:40" s="115" customFormat="1" ht="15.75">
      <c r="A258" s="117"/>
      <c r="B258" s="109"/>
      <c r="C258" s="109"/>
      <c r="D258" s="109"/>
      <c r="E258" s="109"/>
      <c r="F258" s="114"/>
      <c r="G258" s="112"/>
      <c r="H258" s="112"/>
      <c r="I258" s="113"/>
      <c r="J258" s="114"/>
      <c r="M258" s="121"/>
      <c r="P258" s="114"/>
      <c r="Q258" s="114"/>
      <c r="R258" s="238"/>
      <c r="S258" s="242"/>
      <c r="T258" s="114"/>
      <c r="U258" s="114"/>
      <c r="X258" s="114"/>
      <c r="Y258" s="114"/>
      <c r="Z258" s="114"/>
      <c r="AA258" s="114"/>
      <c r="AB258" s="114"/>
      <c r="AC258" s="114"/>
      <c r="AD258" s="114"/>
      <c r="AG258" s="235"/>
      <c r="AL258" s="235"/>
      <c r="AM258" s="113"/>
      <c r="AN258" s="116"/>
    </row>
    <row r="259" spans="1:40" s="115" customFormat="1" ht="15.75">
      <c r="A259" s="117"/>
      <c r="B259" s="109"/>
      <c r="C259" s="109"/>
      <c r="D259" s="109"/>
      <c r="E259" s="109"/>
      <c r="F259" s="114"/>
      <c r="G259" s="112"/>
      <c r="H259" s="112"/>
      <c r="I259" s="113"/>
      <c r="J259" s="114"/>
      <c r="M259" s="121"/>
      <c r="P259" s="114"/>
      <c r="Q259" s="114"/>
      <c r="R259" s="238"/>
      <c r="S259" s="242"/>
      <c r="T259" s="114"/>
      <c r="U259" s="114"/>
      <c r="X259" s="114"/>
      <c r="Y259" s="114"/>
      <c r="Z259" s="114"/>
      <c r="AA259" s="114"/>
      <c r="AB259" s="114"/>
      <c r="AC259" s="114"/>
      <c r="AD259" s="114"/>
      <c r="AG259" s="235"/>
      <c r="AL259" s="235"/>
      <c r="AM259" s="113"/>
      <c r="AN259" s="116"/>
    </row>
    <row r="260" spans="1:40" s="115" customFormat="1" ht="15.75">
      <c r="A260" s="117"/>
      <c r="B260" s="109"/>
      <c r="C260" s="109"/>
      <c r="D260" s="109"/>
      <c r="E260" s="109"/>
      <c r="F260" s="114"/>
      <c r="G260" s="112"/>
      <c r="H260" s="112"/>
      <c r="I260" s="113"/>
      <c r="J260" s="114"/>
      <c r="M260" s="121"/>
      <c r="P260" s="114"/>
      <c r="Q260" s="114"/>
      <c r="R260" s="238"/>
      <c r="S260" s="242"/>
      <c r="T260" s="114"/>
      <c r="U260" s="114"/>
      <c r="X260" s="114"/>
      <c r="Y260" s="114"/>
      <c r="Z260" s="114"/>
      <c r="AA260" s="114"/>
      <c r="AB260" s="114"/>
      <c r="AC260" s="114"/>
      <c r="AD260" s="114"/>
      <c r="AG260" s="235"/>
      <c r="AL260" s="235"/>
      <c r="AM260" s="113"/>
      <c r="AN260" s="116"/>
    </row>
    <row r="261" spans="1:40" s="115" customFormat="1" ht="15.75">
      <c r="A261" s="117"/>
      <c r="B261" s="109"/>
      <c r="C261" s="109"/>
      <c r="D261" s="109"/>
      <c r="E261" s="109"/>
      <c r="F261" s="114"/>
      <c r="G261" s="112"/>
      <c r="H261" s="112"/>
      <c r="I261" s="113"/>
      <c r="J261" s="114"/>
      <c r="M261" s="121"/>
      <c r="P261" s="114"/>
      <c r="Q261" s="114"/>
      <c r="R261" s="238"/>
      <c r="S261" s="242"/>
      <c r="T261" s="114"/>
      <c r="U261" s="114"/>
      <c r="X261" s="114"/>
      <c r="Y261" s="114"/>
      <c r="Z261" s="114"/>
      <c r="AA261" s="114"/>
      <c r="AB261" s="114"/>
      <c r="AC261" s="114"/>
      <c r="AD261" s="114"/>
      <c r="AG261" s="235"/>
      <c r="AL261" s="235"/>
      <c r="AM261" s="113"/>
      <c r="AN261" s="116"/>
    </row>
    <row r="262" spans="1:40" s="115" customFormat="1" ht="15.75">
      <c r="A262" s="117"/>
      <c r="B262" s="109"/>
      <c r="C262" s="109"/>
      <c r="D262" s="109"/>
      <c r="E262" s="109"/>
      <c r="F262" s="114"/>
      <c r="G262" s="112"/>
      <c r="H262" s="112"/>
      <c r="I262" s="113"/>
      <c r="J262" s="114"/>
      <c r="M262" s="121"/>
      <c r="P262" s="114"/>
      <c r="Q262" s="114"/>
      <c r="R262" s="238"/>
      <c r="S262" s="242"/>
      <c r="T262" s="114"/>
      <c r="U262" s="114"/>
      <c r="X262" s="114"/>
      <c r="Y262" s="114"/>
      <c r="Z262" s="114"/>
      <c r="AA262" s="114"/>
      <c r="AB262" s="114"/>
      <c r="AC262" s="114"/>
      <c r="AD262" s="114"/>
      <c r="AG262" s="235"/>
      <c r="AL262" s="235"/>
      <c r="AM262" s="113"/>
      <c r="AN262" s="116"/>
    </row>
    <row r="263" spans="1:40" s="115" customFormat="1" ht="15.75">
      <c r="A263" s="117"/>
      <c r="B263" s="109"/>
      <c r="C263" s="109"/>
      <c r="D263" s="109"/>
      <c r="E263" s="109"/>
      <c r="F263" s="114"/>
      <c r="G263" s="112"/>
      <c r="H263" s="112"/>
      <c r="I263" s="113"/>
      <c r="J263" s="114"/>
      <c r="M263" s="121"/>
      <c r="P263" s="114"/>
      <c r="Q263" s="114"/>
      <c r="R263" s="238"/>
      <c r="S263" s="242"/>
      <c r="T263" s="114"/>
      <c r="U263" s="114"/>
      <c r="X263" s="114"/>
      <c r="Y263" s="114"/>
      <c r="Z263" s="114"/>
      <c r="AA263" s="114"/>
      <c r="AB263" s="114"/>
      <c r="AC263" s="114"/>
      <c r="AD263" s="114"/>
      <c r="AG263" s="235"/>
      <c r="AL263" s="235"/>
      <c r="AM263" s="113"/>
      <c r="AN263" s="116"/>
    </row>
    <row r="264" spans="1:40" s="115" customFormat="1" ht="15.75">
      <c r="A264" s="117"/>
      <c r="B264" s="109"/>
      <c r="C264" s="109"/>
      <c r="D264" s="109"/>
      <c r="E264" s="109"/>
      <c r="F264" s="114"/>
      <c r="G264" s="112"/>
      <c r="H264" s="112"/>
      <c r="I264" s="113"/>
      <c r="J264" s="114"/>
      <c r="M264" s="121"/>
      <c r="P264" s="114"/>
      <c r="Q264" s="114"/>
      <c r="R264" s="238"/>
      <c r="S264" s="242"/>
      <c r="T264" s="114"/>
      <c r="U264" s="114"/>
      <c r="X264" s="114"/>
      <c r="Y264" s="114"/>
      <c r="Z264" s="114"/>
      <c r="AA264" s="114"/>
      <c r="AB264" s="114"/>
      <c r="AC264" s="114"/>
      <c r="AD264" s="114"/>
      <c r="AG264" s="235"/>
      <c r="AL264" s="235"/>
      <c r="AM264" s="113"/>
      <c r="AN264" s="116"/>
    </row>
    <row r="265" spans="1:40" s="115" customFormat="1" ht="15.75">
      <c r="A265" s="117"/>
      <c r="B265" s="109"/>
      <c r="C265" s="109"/>
      <c r="D265" s="109"/>
      <c r="E265" s="109"/>
      <c r="F265" s="114"/>
      <c r="G265" s="112"/>
      <c r="H265" s="112"/>
      <c r="I265" s="113"/>
      <c r="J265" s="114"/>
      <c r="M265" s="121"/>
      <c r="P265" s="114"/>
      <c r="Q265" s="114"/>
      <c r="R265" s="238"/>
      <c r="S265" s="242"/>
      <c r="T265" s="114"/>
      <c r="U265" s="114"/>
      <c r="X265" s="114"/>
      <c r="Y265" s="114"/>
      <c r="Z265" s="114"/>
      <c r="AA265" s="114"/>
      <c r="AB265" s="114"/>
      <c r="AC265" s="114"/>
      <c r="AD265" s="114"/>
      <c r="AG265" s="235"/>
      <c r="AL265" s="235"/>
      <c r="AM265" s="113"/>
      <c r="AN265" s="116"/>
    </row>
    <row r="266" spans="1:40" s="115" customFormat="1" ht="15.75">
      <c r="A266" s="117"/>
      <c r="B266" s="109"/>
      <c r="C266" s="109"/>
      <c r="D266" s="109"/>
      <c r="E266" s="109"/>
      <c r="F266" s="114"/>
      <c r="G266" s="112"/>
      <c r="H266" s="112"/>
      <c r="I266" s="113"/>
      <c r="J266" s="114"/>
      <c r="M266" s="121"/>
      <c r="P266" s="114"/>
      <c r="Q266" s="114"/>
      <c r="R266" s="238"/>
      <c r="S266" s="242"/>
      <c r="T266" s="114"/>
      <c r="U266" s="114"/>
      <c r="X266" s="114"/>
      <c r="Y266" s="114"/>
      <c r="Z266" s="114"/>
      <c r="AA266" s="114"/>
      <c r="AB266" s="114"/>
      <c r="AC266" s="114"/>
      <c r="AD266" s="114"/>
      <c r="AG266" s="235"/>
      <c r="AL266" s="235"/>
      <c r="AM266" s="113"/>
      <c r="AN266" s="116"/>
    </row>
    <row r="267" spans="1:40" s="115" customFormat="1" ht="15.75">
      <c r="A267" s="117"/>
      <c r="B267" s="109"/>
      <c r="C267" s="109"/>
      <c r="D267" s="109"/>
      <c r="E267" s="109"/>
      <c r="F267" s="114"/>
      <c r="G267" s="112"/>
      <c r="H267" s="112"/>
      <c r="I267" s="113"/>
      <c r="J267" s="114"/>
      <c r="M267" s="121"/>
      <c r="P267" s="114"/>
      <c r="Q267" s="114"/>
      <c r="R267" s="238"/>
      <c r="S267" s="242"/>
      <c r="T267" s="114"/>
      <c r="U267" s="114"/>
      <c r="X267" s="114"/>
      <c r="Y267" s="114"/>
      <c r="Z267" s="114"/>
      <c r="AA267" s="114"/>
      <c r="AB267" s="114"/>
      <c r="AC267" s="114"/>
      <c r="AD267" s="114"/>
      <c r="AG267" s="235"/>
      <c r="AL267" s="235"/>
      <c r="AM267" s="113"/>
      <c r="AN267" s="116"/>
    </row>
    <row r="268" spans="1:40" s="115" customFormat="1" ht="15.75">
      <c r="A268" s="117"/>
      <c r="B268" s="109"/>
      <c r="C268" s="109"/>
      <c r="D268" s="109"/>
      <c r="E268" s="109"/>
      <c r="F268" s="114"/>
      <c r="G268" s="112"/>
      <c r="H268" s="112"/>
      <c r="I268" s="113"/>
      <c r="J268" s="114"/>
      <c r="M268" s="121"/>
      <c r="P268" s="114"/>
      <c r="Q268" s="114"/>
      <c r="R268" s="238"/>
      <c r="S268" s="242"/>
      <c r="T268" s="114"/>
      <c r="U268" s="114"/>
      <c r="X268" s="114"/>
      <c r="Y268" s="114"/>
      <c r="Z268" s="114"/>
      <c r="AA268" s="114"/>
      <c r="AB268" s="114"/>
      <c r="AC268" s="114"/>
      <c r="AD268" s="114"/>
      <c r="AG268" s="235"/>
      <c r="AL268" s="235"/>
      <c r="AM268" s="113"/>
      <c r="AN268" s="116"/>
    </row>
    <row r="269" spans="1:40" s="115" customFormat="1" ht="15.75">
      <c r="A269" s="117"/>
      <c r="B269" s="109"/>
      <c r="C269" s="109"/>
      <c r="D269" s="109"/>
      <c r="E269" s="109"/>
      <c r="F269" s="114"/>
      <c r="G269" s="112"/>
      <c r="H269" s="112"/>
      <c r="I269" s="113"/>
      <c r="J269" s="114"/>
      <c r="M269" s="121"/>
      <c r="P269" s="114"/>
      <c r="Q269" s="114"/>
      <c r="R269" s="238"/>
      <c r="S269" s="242"/>
      <c r="T269" s="114"/>
      <c r="U269" s="114"/>
      <c r="X269" s="114"/>
      <c r="Y269" s="114"/>
      <c r="Z269" s="114"/>
      <c r="AA269" s="114"/>
      <c r="AB269" s="114"/>
      <c r="AC269" s="114"/>
      <c r="AD269" s="114"/>
      <c r="AG269" s="235"/>
      <c r="AL269" s="235"/>
      <c r="AM269" s="113"/>
      <c r="AN269" s="116"/>
    </row>
    <row r="270" spans="1:40" s="115" customFormat="1" ht="15.75">
      <c r="A270" s="117"/>
      <c r="B270" s="109"/>
      <c r="C270" s="109"/>
      <c r="D270" s="109"/>
      <c r="E270" s="109"/>
      <c r="F270" s="114"/>
      <c r="G270" s="112"/>
      <c r="H270" s="112"/>
      <c r="I270" s="113"/>
      <c r="J270" s="114"/>
      <c r="M270" s="121"/>
      <c r="P270" s="114"/>
      <c r="Q270" s="114"/>
      <c r="R270" s="238"/>
      <c r="S270" s="242"/>
      <c r="T270" s="114"/>
      <c r="U270" s="114"/>
      <c r="X270" s="114"/>
      <c r="Y270" s="114"/>
      <c r="Z270" s="114"/>
      <c r="AA270" s="114"/>
      <c r="AB270" s="114"/>
      <c r="AC270" s="114"/>
      <c r="AD270" s="114"/>
      <c r="AG270" s="235"/>
      <c r="AL270" s="235"/>
      <c r="AM270" s="113"/>
      <c r="AN270" s="116"/>
    </row>
    <row r="271" spans="1:40" s="115" customFormat="1" ht="15.75">
      <c r="A271" s="117"/>
      <c r="B271" s="109"/>
      <c r="C271" s="109"/>
      <c r="D271" s="109"/>
      <c r="E271" s="109"/>
      <c r="F271" s="114"/>
      <c r="G271" s="112"/>
      <c r="H271" s="112"/>
      <c r="I271" s="113"/>
      <c r="J271" s="114"/>
      <c r="M271" s="121"/>
      <c r="P271" s="114"/>
      <c r="Q271" s="114"/>
      <c r="R271" s="238"/>
      <c r="S271" s="242"/>
      <c r="T271" s="114"/>
      <c r="U271" s="114"/>
      <c r="X271" s="114"/>
      <c r="Y271" s="114"/>
      <c r="Z271" s="114"/>
      <c r="AA271" s="114"/>
      <c r="AB271" s="114"/>
      <c r="AC271" s="114"/>
      <c r="AD271" s="114"/>
      <c r="AG271" s="235"/>
      <c r="AL271" s="235"/>
      <c r="AM271" s="113"/>
      <c r="AN271" s="116"/>
    </row>
    <row r="272" spans="1:40" s="115" customFormat="1" ht="15.75">
      <c r="A272" s="117"/>
      <c r="B272" s="109"/>
      <c r="C272" s="109"/>
      <c r="D272" s="109"/>
      <c r="E272" s="109"/>
      <c r="F272" s="114"/>
      <c r="G272" s="112"/>
      <c r="H272" s="112"/>
      <c r="I272" s="113"/>
      <c r="J272" s="114"/>
      <c r="M272" s="121"/>
      <c r="P272" s="114"/>
      <c r="Q272" s="114"/>
      <c r="R272" s="238"/>
      <c r="S272" s="242"/>
      <c r="T272" s="114"/>
      <c r="U272" s="114"/>
      <c r="X272" s="114"/>
      <c r="Y272" s="114"/>
      <c r="Z272" s="114"/>
      <c r="AA272" s="114"/>
      <c r="AB272" s="114"/>
      <c r="AC272" s="114"/>
      <c r="AD272" s="114"/>
      <c r="AG272" s="235"/>
      <c r="AL272" s="235"/>
      <c r="AM272" s="113"/>
      <c r="AN272" s="116"/>
    </row>
    <row r="273" spans="1:40" s="115" customFormat="1" ht="15.75">
      <c r="A273" s="117"/>
      <c r="B273" s="109"/>
      <c r="C273" s="109"/>
      <c r="D273" s="109"/>
      <c r="E273" s="109"/>
      <c r="F273" s="114"/>
      <c r="G273" s="112"/>
      <c r="H273" s="112"/>
      <c r="I273" s="113"/>
      <c r="J273" s="114"/>
      <c r="M273" s="121"/>
      <c r="P273" s="114"/>
      <c r="Q273" s="114"/>
      <c r="R273" s="238"/>
      <c r="S273" s="242"/>
      <c r="T273" s="114"/>
      <c r="U273" s="114"/>
      <c r="X273" s="114"/>
      <c r="Y273" s="114"/>
      <c r="Z273" s="114"/>
      <c r="AA273" s="114"/>
      <c r="AB273" s="114"/>
      <c r="AC273" s="114"/>
      <c r="AD273" s="114"/>
      <c r="AG273" s="235"/>
      <c r="AL273" s="235"/>
      <c r="AM273" s="113"/>
      <c r="AN273" s="116"/>
    </row>
    <row r="274" spans="1:40" s="115" customFormat="1" ht="15.75">
      <c r="A274" s="117"/>
      <c r="B274" s="109"/>
      <c r="C274" s="109"/>
      <c r="D274" s="109"/>
      <c r="E274" s="109"/>
      <c r="F274" s="114"/>
      <c r="G274" s="112"/>
      <c r="H274" s="112"/>
      <c r="I274" s="113"/>
      <c r="J274" s="114"/>
      <c r="M274" s="121"/>
      <c r="P274" s="114"/>
      <c r="Q274" s="114"/>
      <c r="R274" s="238"/>
      <c r="S274" s="242"/>
      <c r="T274" s="114"/>
      <c r="U274" s="114"/>
      <c r="X274" s="114"/>
      <c r="Y274" s="114"/>
      <c r="Z274" s="114"/>
      <c r="AA274" s="114"/>
      <c r="AB274" s="114"/>
      <c r="AC274" s="114"/>
      <c r="AD274" s="114"/>
      <c r="AG274" s="235"/>
      <c r="AL274" s="235"/>
      <c r="AM274" s="113"/>
      <c r="AN274" s="116"/>
    </row>
    <row r="275" spans="1:40" s="115" customFormat="1" ht="15.75">
      <c r="A275" s="117"/>
      <c r="B275" s="109"/>
      <c r="C275" s="109"/>
      <c r="D275" s="109"/>
      <c r="E275" s="109"/>
      <c r="F275" s="114"/>
      <c r="G275" s="112"/>
      <c r="H275" s="112"/>
      <c r="I275" s="113"/>
      <c r="J275" s="114"/>
      <c r="M275" s="121"/>
      <c r="P275" s="114"/>
      <c r="Q275" s="114"/>
      <c r="R275" s="238"/>
      <c r="S275" s="242"/>
      <c r="T275" s="114"/>
      <c r="U275" s="114"/>
      <c r="X275" s="114"/>
      <c r="Y275" s="114"/>
      <c r="Z275" s="114"/>
      <c r="AA275" s="114"/>
      <c r="AB275" s="114"/>
      <c r="AC275" s="114"/>
      <c r="AD275" s="114"/>
      <c r="AG275" s="235"/>
      <c r="AL275" s="235"/>
      <c r="AM275" s="113"/>
      <c r="AN275" s="116"/>
    </row>
    <row r="276" spans="1:40" s="115" customFormat="1" ht="15.75">
      <c r="A276" s="117"/>
      <c r="B276" s="109"/>
      <c r="C276" s="109"/>
      <c r="D276" s="109"/>
      <c r="E276" s="109"/>
      <c r="F276" s="114"/>
      <c r="G276" s="112"/>
      <c r="H276" s="112"/>
      <c r="I276" s="113"/>
      <c r="J276" s="114"/>
      <c r="M276" s="121"/>
      <c r="P276" s="114"/>
      <c r="Q276" s="114"/>
      <c r="R276" s="238"/>
      <c r="S276" s="242"/>
      <c r="T276" s="114"/>
      <c r="U276" s="114"/>
      <c r="X276" s="114"/>
      <c r="Y276" s="114"/>
      <c r="Z276" s="114"/>
      <c r="AA276" s="114"/>
      <c r="AB276" s="114"/>
      <c r="AC276" s="114"/>
      <c r="AD276" s="114"/>
      <c r="AG276" s="235"/>
      <c r="AL276" s="235"/>
      <c r="AM276" s="113"/>
      <c r="AN276" s="116"/>
    </row>
    <row r="277" spans="1:40" s="115" customFormat="1" ht="15.75">
      <c r="A277" s="117"/>
      <c r="B277" s="109"/>
      <c r="C277" s="109"/>
      <c r="D277" s="109"/>
      <c r="E277" s="109"/>
      <c r="F277" s="114"/>
      <c r="G277" s="112"/>
      <c r="H277" s="112"/>
      <c r="I277" s="113"/>
      <c r="J277" s="114"/>
      <c r="M277" s="121"/>
      <c r="P277" s="114"/>
      <c r="Q277" s="114"/>
      <c r="R277" s="238"/>
      <c r="S277" s="242"/>
      <c r="T277" s="114"/>
      <c r="U277" s="114"/>
      <c r="X277" s="114"/>
      <c r="Y277" s="114"/>
      <c r="Z277" s="114"/>
      <c r="AA277" s="114"/>
      <c r="AB277" s="114"/>
      <c r="AC277" s="114"/>
      <c r="AD277" s="114"/>
      <c r="AG277" s="235"/>
      <c r="AL277" s="235"/>
      <c r="AM277" s="113"/>
      <c r="AN277" s="116"/>
    </row>
    <row r="278" spans="1:40" s="115" customFormat="1" ht="15.75">
      <c r="A278" s="117"/>
      <c r="B278" s="109"/>
      <c r="C278" s="109"/>
      <c r="D278" s="109"/>
      <c r="E278" s="109"/>
      <c r="F278" s="114"/>
      <c r="G278" s="112"/>
      <c r="H278" s="112"/>
      <c r="I278" s="113"/>
      <c r="J278" s="114"/>
      <c r="M278" s="121"/>
      <c r="P278" s="114"/>
      <c r="Q278" s="114"/>
      <c r="R278" s="238"/>
      <c r="S278" s="242"/>
      <c r="T278" s="114"/>
      <c r="U278" s="114"/>
      <c r="X278" s="114"/>
      <c r="Y278" s="114"/>
      <c r="Z278" s="114"/>
      <c r="AA278" s="114"/>
      <c r="AB278" s="114"/>
      <c r="AC278" s="114"/>
      <c r="AD278" s="114"/>
      <c r="AG278" s="235"/>
      <c r="AL278" s="235"/>
      <c r="AM278" s="113"/>
      <c r="AN278" s="116"/>
    </row>
    <row r="279" spans="1:40" s="115" customFormat="1" ht="15.75">
      <c r="A279" s="117"/>
      <c r="B279" s="109"/>
      <c r="C279" s="109"/>
      <c r="D279" s="109"/>
      <c r="E279" s="109"/>
      <c r="F279" s="114"/>
      <c r="G279" s="112"/>
      <c r="H279" s="112"/>
      <c r="I279" s="113"/>
      <c r="J279" s="114"/>
      <c r="M279" s="121"/>
      <c r="P279" s="114"/>
      <c r="Q279" s="114"/>
      <c r="R279" s="238"/>
      <c r="S279" s="242"/>
      <c r="T279" s="114"/>
      <c r="U279" s="114"/>
      <c r="X279" s="114"/>
      <c r="Y279" s="114"/>
      <c r="Z279" s="114"/>
      <c r="AA279" s="114"/>
      <c r="AB279" s="114"/>
      <c r="AC279" s="114"/>
      <c r="AD279" s="114"/>
      <c r="AG279" s="235"/>
      <c r="AL279" s="235"/>
      <c r="AM279" s="113"/>
      <c r="AN279" s="116"/>
    </row>
    <row r="280" spans="1:40" s="115" customFormat="1" ht="15.75">
      <c r="A280" s="117"/>
      <c r="B280" s="109"/>
      <c r="C280" s="109"/>
      <c r="D280" s="109"/>
      <c r="E280" s="109"/>
      <c r="F280" s="114"/>
      <c r="G280" s="112"/>
      <c r="H280" s="112"/>
      <c r="I280" s="113"/>
      <c r="J280" s="114"/>
      <c r="M280" s="121"/>
      <c r="P280" s="114"/>
      <c r="Q280" s="114"/>
      <c r="R280" s="238"/>
      <c r="S280" s="242"/>
      <c r="T280" s="114"/>
      <c r="U280" s="114"/>
      <c r="X280" s="114"/>
      <c r="Y280" s="114"/>
      <c r="Z280" s="114"/>
      <c r="AA280" s="114"/>
      <c r="AB280" s="114"/>
      <c r="AC280" s="114"/>
      <c r="AD280" s="114"/>
      <c r="AG280" s="235"/>
      <c r="AL280" s="235"/>
      <c r="AM280" s="113"/>
      <c r="AN280" s="116"/>
    </row>
    <row r="281" spans="1:40" s="115" customFormat="1" ht="15.75">
      <c r="A281" s="117"/>
      <c r="B281" s="109"/>
      <c r="C281" s="109"/>
      <c r="D281" s="109"/>
      <c r="E281" s="109"/>
      <c r="F281" s="114"/>
      <c r="G281" s="112"/>
      <c r="H281" s="112"/>
      <c r="I281" s="113"/>
      <c r="J281" s="114"/>
      <c r="M281" s="121"/>
      <c r="P281" s="114"/>
      <c r="Q281" s="114"/>
      <c r="R281" s="238"/>
      <c r="S281" s="242"/>
      <c r="T281" s="114"/>
      <c r="U281" s="114"/>
      <c r="X281" s="114"/>
      <c r="Y281" s="114"/>
      <c r="Z281" s="114"/>
      <c r="AA281" s="114"/>
      <c r="AB281" s="114"/>
      <c r="AC281" s="114"/>
      <c r="AD281" s="114"/>
      <c r="AG281" s="235"/>
      <c r="AL281" s="235"/>
      <c r="AM281" s="113"/>
      <c r="AN281" s="116"/>
    </row>
    <row r="282" spans="1:40" s="115" customFormat="1" ht="15.75">
      <c r="A282" s="117"/>
      <c r="B282" s="109"/>
      <c r="C282" s="109"/>
      <c r="D282" s="109"/>
      <c r="E282" s="109"/>
      <c r="F282" s="114"/>
      <c r="G282" s="112"/>
      <c r="H282" s="112"/>
      <c r="I282" s="113"/>
      <c r="J282" s="114"/>
      <c r="M282" s="121"/>
      <c r="P282" s="114"/>
      <c r="Q282" s="114"/>
      <c r="R282" s="238"/>
      <c r="S282" s="242"/>
      <c r="T282" s="114"/>
      <c r="U282" s="114"/>
      <c r="X282" s="114"/>
      <c r="Y282" s="114"/>
      <c r="Z282" s="114"/>
      <c r="AA282" s="114"/>
      <c r="AB282" s="114"/>
      <c r="AC282" s="114"/>
      <c r="AD282" s="114"/>
      <c r="AG282" s="235"/>
      <c r="AL282" s="235"/>
      <c r="AM282" s="113"/>
      <c r="AN282" s="116"/>
    </row>
    <row r="283" spans="1:40" s="115" customFormat="1" ht="15.75">
      <c r="A283" s="117"/>
      <c r="B283" s="109"/>
      <c r="C283" s="109"/>
      <c r="D283" s="109"/>
      <c r="E283" s="109"/>
      <c r="F283" s="114"/>
      <c r="G283" s="112"/>
      <c r="H283" s="112"/>
      <c r="I283" s="113"/>
      <c r="J283" s="114"/>
      <c r="M283" s="121"/>
      <c r="P283" s="114"/>
      <c r="Q283" s="114"/>
      <c r="R283" s="238"/>
      <c r="S283" s="242"/>
      <c r="T283" s="114"/>
      <c r="U283" s="114"/>
      <c r="X283" s="114"/>
      <c r="Y283" s="114"/>
      <c r="Z283" s="114"/>
      <c r="AA283" s="114"/>
      <c r="AB283" s="114"/>
      <c r="AC283" s="114"/>
      <c r="AD283" s="114"/>
      <c r="AG283" s="235"/>
      <c r="AL283" s="235"/>
      <c r="AM283" s="113"/>
      <c r="AN283" s="116"/>
    </row>
    <row r="284" spans="1:40" s="115" customFormat="1" ht="15.75">
      <c r="A284" s="117"/>
      <c r="B284" s="109"/>
      <c r="C284" s="109"/>
      <c r="D284" s="109"/>
      <c r="E284" s="109"/>
      <c r="F284" s="114"/>
      <c r="G284" s="112"/>
      <c r="H284" s="112"/>
      <c r="I284" s="113"/>
      <c r="J284" s="114"/>
      <c r="M284" s="121"/>
      <c r="P284" s="114"/>
      <c r="Q284" s="114"/>
      <c r="R284" s="238"/>
      <c r="S284" s="242"/>
      <c r="T284" s="114"/>
      <c r="U284" s="114"/>
      <c r="X284" s="114"/>
      <c r="Y284" s="114"/>
      <c r="Z284" s="114"/>
      <c r="AA284" s="114"/>
      <c r="AB284" s="114"/>
      <c r="AC284" s="114"/>
      <c r="AD284" s="114"/>
      <c r="AG284" s="235"/>
      <c r="AL284" s="235"/>
      <c r="AM284" s="113"/>
      <c r="AN284" s="116"/>
    </row>
    <row r="285" spans="1:40" s="115" customFormat="1" ht="15.75">
      <c r="A285" s="117"/>
      <c r="B285" s="109"/>
      <c r="C285" s="109"/>
      <c r="D285" s="109"/>
      <c r="E285" s="109"/>
      <c r="F285" s="114"/>
      <c r="G285" s="112"/>
      <c r="H285" s="112"/>
      <c r="I285" s="113"/>
      <c r="J285" s="114"/>
      <c r="M285" s="121"/>
      <c r="P285" s="114"/>
      <c r="Q285" s="114"/>
      <c r="R285" s="238"/>
      <c r="S285" s="242"/>
      <c r="T285" s="114"/>
      <c r="U285" s="114"/>
      <c r="X285" s="114"/>
      <c r="Y285" s="114"/>
      <c r="Z285" s="114"/>
      <c r="AA285" s="114"/>
      <c r="AB285" s="114"/>
      <c r="AC285" s="114"/>
      <c r="AD285" s="114"/>
      <c r="AG285" s="235"/>
      <c r="AL285" s="235"/>
      <c r="AM285" s="113"/>
      <c r="AN285" s="116"/>
    </row>
    <row r="286" spans="1:40" s="115" customFormat="1" ht="15.75">
      <c r="A286" s="117"/>
      <c r="B286" s="109"/>
      <c r="C286" s="109"/>
      <c r="D286" s="109"/>
      <c r="E286" s="109"/>
      <c r="F286" s="114"/>
      <c r="G286" s="112"/>
      <c r="H286" s="112"/>
      <c r="I286" s="113"/>
      <c r="J286" s="114"/>
      <c r="M286" s="121"/>
      <c r="P286" s="114"/>
      <c r="Q286" s="114"/>
      <c r="R286" s="238"/>
      <c r="S286" s="242"/>
      <c r="T286" s="114"/>
      <c r="U286" s="114"/>
      <c r="X286" s="114"/>
      <c r="Y286" s="114"/>
      <c r="Z286" s="114"/>
      <c r="AA286" s="114"/>
      <c r="AB286" s="114"/>
      <c r="AC286" s="114"/>
      <c r="AD286" s="114"/>
      <c r="AG286" s="235"/>
      <c r="AL286" s="235"/>
      <c r="AM286" s="113"/>
      <c r="AN286" s="116"/>
    </row>
    <row r="287" spans="1:40" s="115" customFormat="1" ht="15.75">
      <c r="A287" s="117"/>
      <c r="B287" s="109"/>
      <c r="C287" s="109"/>
      <c r="D287" s="109"/>
      <c r="E287" s="109"/>
      <c r="F287" s="114"/>
      <c r="G287" s="112"/>
      <c r="H287" s="112"/>
      <c r="I287" s="113"/>
      <c r="J287" s="114"/>
      <c r="M287" s="121"/>
      <c r="P287" s="114"/>
      <c r="Q287" s="114"/>
      <c r="R287" s="238"/>
      <c r="S287" s="242"/>
      <c r="T287" s="114"/>
      <c r="U287" s="114"/>
      <c r="X287" s="114"/>
      <c r="Y287" s="114"/>
      <c r="Z287" s="114"/>
      <c r="AA287" s="114"/>
      <c r="AB287" s="114"/>
      <c r="AC287" s="114"/>
      <c r="AD287" s="114"/>
      <c r="AG287" s="235"/>
      <c r="AL287" s="235"/>
      <c r="AM287" s="113"/>
      <c r="AN287" s="116"/>
    </row>
    <row r="288" spans="1:40" s="115" customFormat="1" ht="15.75">
      <c r="A288" s="117"/>
      <c r="B288" s="109"/>
      <c r="C288" s="109"/>
      <c r="D288" s="109"/>
      <c r="E288" s="109"/>
      <c r="F288" s="114"/>
      <c r="G288" s="112"/>
      <c r="H288" s="112"/>
      <c r="I288" s="113"/>
      <c r="J288" s="114"/>
      <c r="M288" s="121"/>
      <c r="P288" s="114"/>
      <c r="Q288" s="114"/>
      <c r="R288" s="238"/>
      <c r="S288" s="242"/>
      <c r="T288" s="114"/>
      <c r="U288" s="114"/>
      <c r="X288" s="114"/>
      <c r="Y288" s="114"/>
      <c r="Z288" s="114"/>
      <c r="AA288" s="114"/>
      <c r="AB288" s="114"/>
      <c r="AC288" s="114"/>
      <c r="AD288" s="114"/>
      <c r="AG288" s="235"/>
      <c r="AL288" s="235"/>
      <c r="AM288" s="113"/>
      <c r="AN288" s="116"/>
    </row>
    <row r="289" spans="1:40" s="115" customFormat="1" ht="15.75">
      <c r="A289" s="117"/>
      <c r="B289" s="109"/>
      <c r="C289" s="109"/>
      <c r="D289" s="109"/>
      <c r="E289" s="109"/>
      <c r="F289" s="114"/>
      <c r="G289" s="112"/>
      <c r="H289" s="112"/>
      <c r="I289" s="113"/>
      <c r="J289" s="114"/>
      <c r="M289" s="121"/>
      <c r="P289" s="114"/>
      <c r="Q289" s="114"/>
      <c r="R289" s="238"/>
      <c r="S289" s="242"/>
      <c r="T289" s="114"/>
      <c r="U289" s="114"/>
      <c r="X289" s="114"/>
      <c r="Y289" s="114"/>
      <c r="Z289" s="114"/>
      <c r="AA289" s="114"/>
      <c r="AB289" s="114"/>
      <c r="AC289" s="114"/>
      <c r="AD289" s="114"/>
      <c r="AG289" s="235"/>
      <c r="AL289" s="235"/>
      <c r="AM289" s="113"/>
      <c r="AN289" s="116"/>
    </row>
    <row r="290" spans="1:40" s="115" customFormat="1" ht="15.75">
      <c r="A290" s="117"/>
      <c r="B290" s="109"/>
      <c r="C290" s="109"/>
      <c r="D290" s="109"/>
      <c r="E290" s="109"/>
      <c r="F290" s="114"/>
      <c r="G290" s="112"/>
      <c r="H290" s="112"/>
      <c r="I290" s="113"/>
      <c r="J290" s="114"/>
      <c r="M290" s="121"/>
      <c r="P290" s="114"/>
      <c r="Q290" s="114"/>
      <c r="R290" s="238"/>
      <c r="S290" s="242"/>
      <c r="T290" s="114"/>
      <c r="U290" s="114"/>
      <c r="X290" s="114"/>
      <c r="Y290" s="114"/>
      <c r="Z290" s="114"/>
      <c r="AA290" s="114"/>
      <c r="AB290" s="114"/>
      <c r="AC290" s="114"/>
      <c r="AD290" s="114"/>
      <c r="AG290" s="235"/>
      <c r="AL290" s="235"/>
      <c r="AM290" s="113"/>
      <c r="AN290" s="116"/>
    </row>
    <row r="291" spans="1:40" s="115" customFormat="1" ht="15.75">
      <c r="A291" s="117"/>
      <c r="B291" s="109"/>
      <c r="C291" s="109"/>
      <c r="D291" s="109"/>
      <c r="E291" s="109"/>
      <c r="F291" s="114"/>
      <c r="G291" s="112"/>
      <c r="H291" s="112"/>
      <c r="I291" s="113"/>
      <c r="J291" s="114"/>
      <c r="M291" s="121"/>
      <c r="P291" s="114"/>
      <c r="Q291" s="114"/>
      <c r="R291" s="238"/>
      <c r="S291" s="242"/>
      <c r="T291" s="114"/>
      <c r="U291" s="114"/>
      <c r="X291" s="114"/>
      <c r="Y291" s="114"/>
      <c r="Z291" s="114"/>
      <c r="AA291" s="114"/>
      <c r="AB291" s="114"/>
      <c r="AC291" s="114"/>
      <c r="AD291" s="114"/>
      <c r="AG291" s="235"/>
      <c r="AL291" s="235"/>
      <c r="AM291" s="113"/>
      <c r="AN291" s="116"/>
    </row>
    <row r="292" spans="1:40" s="115" customFormat="1" ht="15.75">
      <c r="A292" s="117"/>
      <c r="B292" s="109"/>
      <c r="C292" s="109"/>
      <c r="D292" s="109"/>
      <c r="E292" s="109"/>
      <c r="F292" s="114"/>
      <c r="G292" s="112"/>
      <c r="H292" s="112"/>
      <c r="I292" s="113"/>
      <c r="J292" s="114"/>
      <c r="M292" s="121"/>
      <c r="P292" s="114"/>
      <c r="Q292" s="114"/>
      <c r="R292" s="238"/>
      <c r="S292" s="242"/>
      <c r="T292" s="114"/>
      <c r="U292" s="114"/>
      <c r="X292" s="114"/>
      <c r="Y292" s="114"/>
      <c r="Z292" s="114"/>
      <c r="AA292" s="114"/>
      <c r="AB292" s="114"/>
      <c r="AC292" s="114"/>
      <c r="AD292" s="114"/>
      <c r="AG292" s="235"/>
      <c r="AL292" s="235"/>
      <c r="AM292" s="113"/>
      <c r="AN292" s="116"/>
    </row>
    <row r="293" spans="1:40" s="115" customFormat="1" ht="15.75">
      <c r="A293" s="117"/>
      <c r="B293" s="109"/>
      <c r="C293" s="109"/>
      <c r="D293" s="109"/>
      <c r="E293" s="109"/>
      <c r="F293" s="114"/>
      <c r="G293" s="112"/>
      <c r="H293" s="112"/>
      <c r="I293" s="113"/>
      <c r="J293" s="114"/>
      <c r="M293" s="121"/>
      <c r="P293" s="114"/>
      <c r="Q293" s="114"/>
      <c r="R293" s="238"/>
      <c r="S293" s="242"/>
      <c r="T293" s="114"/>
      <c r="U293" s="114"/>
      <c r="X293" s="114"/>
      <c r="Y293" s="114"/>
      <c r="Z293" s="114"/>
      <c r="AA293" s="114"/>
      <c r="AB293" s="114"/>
      <c r="AC293" s="114"/>
      <c r="AD293" s="114"/>
      <c r="AG293" s="235"/>
      <c r="AL293" s="235"/>
      <c r="AM293" s="113"/>
      <c r="AN293" s="116"/>
    </row>
    <row r="294" spans="1:40" s="115" customFormat="1" ht="15.75">
      <c r="A294" s="117"/>
      <c r="B294" s="109"/>
      <c r="C294" s="109"/>
      <c r="D294" s="109"/>
      <c r="E294" s="109"/>
      <c r="F294" s="114"/>
      <c r="G294" s="112"/>
      <c r="H294" s="112"/>
      <c r="I294" s="113"/>
      <c r="J294" s="114"/>
      <c r="M294" s="121"/>
      <c r="P294" s="114"/>
      <c r="Q294" s="114"/>
      <c r="R294" s="238"/>
      <c r="S294" s="242"/>
      <c r="T294" s="114"/>
      <c r="U294" s="114"/>
      <c r="X294" s="114"/>
      <c r="Y294" s="114"/>
      <c r="Z294" s="114"/>
      <c r="AA294" s="114"/>
      <c r="AB294" s="114"/>
      <c r="AC294" s="114"/>
      <c r="AD294" s="114"/>
      <c r="AG294" s="235"/>
      <c r="AL294" s="235"/>
      <c r="AM294" s="113"/>
      <c r="AN294" s="116"/>
    </row>
    <row r="295" spans="1:40" s="115" customFormat="1" ht="15.75">
      <c r="A295" s="117"/>
      <c r="B295" s="109"/>
      <c r="C295" s="109"/>
      <c r="D295" s="109"/>
      <c r="E295" s="109"/>
      <c r="F295" s="114"/>
      <c r="G295" s="112"/>
      <c r="H295" s="112"/>
      <c r="I295" s="113"/>
      <c r="J295" s="114"/>
      <c r="M295" s="121"/>
      <c r="P295" s="114"/>
      <c r="Q295" s="114"/>
      <c r="R295" s="238"/>
      <c r="S295" s="242"/>
      <c r="T295" s="114"/>
      <c r="U295" s="114"/>
      <c r="X295" s="114"/>
      <c r="Y295" s="114"/>
      <c r="Z295" s="114"/>
      <c r="AA295" s="114"/>
      <c r="AB295" s="114"/>
      <c r="AC295" s="114"/>
      <c r="AD295" s="114"/>
      <c r="AG295" s="235"/>
      <c r="AL295" s="235"/>
      <c r="AM295" s="113"/>
      <c r="AN295" s="116"/>
    </row>
    <row r="296" spans="1:40" s="115" customFormat="1" ht="15.75">
      <c r="A296" s="117"/>
      <c r="B296" s="109"/>
      <c r="C296" s="109"/>
      <c r="D296" s="109"/>
      <c r="E296" s="109"/>
      <c r="F296" s="114"/>
      <c r="G296" s="112"/>
      <c r="H296" s="112"/>
      <c r="I296" s="113"/>
      <c r="J296" s="114"/>
      <c r="M296" s="121"/>
      <c r="P296" s="114"/>
      <c r="Q296" s="114"/>
      <c r="R296" s="238"/>
      <c r="S296" s="242"/>
      <c r="T296" s="114"/>
      <c r="U296" s="114"/>
      <c r="X296" s="114"/>
      <c r="Y296" s="114"/>
      <c r="Z296" s="114"/>
      <c r="AA296" s="114"/>
      <c r="AB296" s="114"/>
      <c r="AC296" s="114"/>
      <c r="AD296" s="114"/>
      <c r="AG296" s="235"/>
      <c r="AL296" s="235"/>
      <c r="AM296" s="113"/>
      <c r="AN296" s="116"/>
    </row>
    <row r="297" spans="1:40" s="115" customFormat="1" ht="15.75">
      <c r="A297" s="117"/>
      <c r="B297" s="109"/>
      <c r="C297" s="109"/>
      <c r="D297" s="109"/>
      <c r="E297" s="109"/>
      <c r="F297" s="114"/>
      <c r="G297" s="112"/>
      <c r="H297" s="112"/>
      <c r="I297" s="113"/>
      <c r="J297" s="114"/>
      <c r="M297" s="121"/>
      <c r="P297" s="114"/>
      <c r="Q297" s="114"/>
      <c r="R297" s="238"/>
      <c r="S297" s="242"/>
      <c r="T297" s="114"/>
      <c r="U297" s="114"/>
      <c r="X297" s="114"/>
      <c r="Y297" s="114"/>
      <c r="Z297" s="114"/>
      <c r="AA297" s="114"/>
      <c r="AB297" s="114"/>
      <c r="AC297" s="114"/>
      <c r="AD297" s="114"/>
      <c r="AG297" s="235"/>
      <c r="AL297" s="235"/>
      <c r="AM297" s="113"/>
      <c r="AN297" s="116"/>
    </row>
    <row r="298" spans="1:40" s="115" customFormat="1" ht="15.75">
      <c r="A298" s="117"/>
      <c r="B298" s="109"/>
      <c r="C298" s="109"/>
      <c r="D298" s="109"/>
      <c r="E298" s="109"/>
      <c r="F298" s="114"/>
      <c r="G298" s="112"/>
      <c r="H298" s="112"/>
      <c r="I298" s="113"/>
      <c r="J298" s="114"/>
      <c r="M298" s="121"/>
      <c r="P298" s="114"/>
      <c r="Q298" s="114"/>
      <c r="R298" s="238"/>
      <c r="S298" s="242"/>
      <c r="T298" s="114"/>
      <c r="U298" s="114"/>
      <c r="X298" s="114"/>
      <c r="Y298" s="114"/>
      <c r="Z298" s="114"/>
      <c r="AA298" s="114"/>
      <c r="AB298" s="114"/>
      <c r="AC298" s="114"/>
      <c r="AD298" s="114"/>
      <c r="AG298" s="235"/>
      <c r="AL298" s="235"/>
      <c r="AM298" s="113"/>
      <c r="AN298" s="116"/>
    </row>
    <row r="299" spans="1:40" s="115" customFormat="1" ht="15.75">
      <c r="A299" s="117"/>
      <c r="B299" s="109"/>
      <c r="C299" s="109"/>
      <c r="D299" s="109"/>
      <c r="E299" s="109"/>
      <c r="F299" s="114"/>
      <c r="G299" s="112"/>
      <c r="H299" s="112"/>
      <c r="I299" s="113"/>
      <c r="J299" s="114"/>
      <c r="M299" s="121"/>
      <c r="P299" s="114"/>
      <c r="Q299" s="114"/>
      <c r="R299" s="238"/>
      <c r="S299" s="242"/>
      <c r="T299" s="114"/>
      <c r="U299" s="114"/>
      <c r="X299" s="114"/>
      <c r="Y299" s="114"/>
      <c r="Z299" s="114"/>
      <c r="AA299" s="114"/>
      <c r="AB299" s="114"/>
      <c r="AC299" s="114"/>
      <c r="AD299" s="114"/>
      <c r="AG299" s="235"/>
      <c r="AL299" s="235"/>
      <c r="AM299" s="113"/>
      <c r="AN299" s="116"/>
    </row>
    <row r="300" spans="1:40" s="115" customFormat="1" ht="15.75">
      <c r="A300" s="117"/>
      <c r="B300" s="109"/>
      <c r="C300" s="109"/>
      <c r="D300" s="109"/>
      <c r="E300" s="109"/>
      <c r="F300" s="114"/>
      <c r="G300" s="112"/>
      <c r="H300" s="112"/>
      <c r="I300" s="113"/>
      <c r="J300" s="114"/>
      <c r="M300" s="121"/>
      <c r="P300" s="114"/>
      <c r="Q300" s="114"/>
      <c r="R300" s="238"/>
      <c r="S300" s="242"/>
      <c r="T300" s="114"/>
      <c r="U300" s="114"/>
      <c r="X300" s="114"/>
      <c r="Y300" s="114"/>
      <c r="Z300" s="114"/>
      <c r="AA300" s="114"/>
      <c r="AB300" s="114"/>
      <c r="AC300" s="114"/>
      <c r="AD300" s="114"/>
      <c r="AG300" s="235"/>
      <c r="AL300" s="235"/>
      <c r="AM300" s="113"/>
      <c r="AN300" s="116"/>
    </row>
    <row r="301" spans="1:40" s="115" customFormat="1" ht="15.75">
      <c r="A301" s="117"/>
      <c r="B301" s="109"/>
      <c r="C301" s="109"/>
      <c r="D301" s="109"/>
      <c r="E301" s="109"/>
      <c r="F301" s="114"/>
      <c r="G301" s="112"/>
      <c r="H301" s="112"/>
      <c r="I301" s="113"/>
      <c r="J301" s="114"/>
      <c r="M301" s="121"/>
      <c r="P301" s="114"/>
      <c r="Q301" s="114"/>
      <c r="R301" s="238"/>
      <c r="S301" s="242"/>
      <c r="T301" s="114"/>
      <c r="U301" s="114"/>
      <c r="X301" s="114"/>
      <c r="Y301" s="114"/>
      <c r="Z301" s="114"/>
      <c r="AA301" s="114"/>
      <c r="AB301" s="114"/>
      <c r="AC301" s="114"/>
      <c r="AD301" s="114"/>
      <c r="AG301" s="235"/>
      <c r="AL301" s="235"/>
      <c r="AM301" s="113"/>
      <c r="AN301" s="116"/>
    </row>
    <row r="302" spans="1:40" s="115" customFormat="1" ht="15.75">
      <c r="A302" s="117"/>
      <c r="B302" s="109"/>
      <c r="C302" s="109"/>
      <c r="D302" s="109"/>
      <c r="E302" s="109"/>
      <c r="F302" s="114"/>
      <c r="G302" s="112"/>
      <c r="H302" s="112"/>
      <c r="I302" s="113"/>
      <c r="J302" s="114"/>
      <c r="M302" s="121"/>
      <c r="P302" s="114"/>
      <c r="Q302" s="114"/>
      <c r="R302" s="238"/>
      <c r="S302" s="242"/>
      <c r="T302" s="114"/>
      <c r="U302" s="114"/>
      <c r="X302" s="114"/>
      <c r="Y302" s="114"/>
      <c r="Z302" s="114"/>
      <c r="AA302" s="114"/>
      <c r="AB302" s="114"/>
      <c r="AC302" s="114"/>
      <c r="AD302" s="114"/>
      <c r="AG302" s="235"/>
      <c r="AL302" s="235"/>
      <c r="AM302" s="113"/>
      <c r="AN302" s="116"/>
    </row>
    <row r="303" spans="1:40" s="115" customFormat="1" ht="15.75">
      <c r="A303" s="117"/>
      <c r="B303" s="109"/>
      <c r="C303" s="109"/>
      <c r="D303" s="109"/>
      <c r="E303" s="109"/>
      <c r="F303" s="114"/>
      <c r="G303" s="112"/>
      <c r="H303" s="112"/>
      <c r="I303" s="113"/>
      <c r="J303" s="114"/>
      <c r="M303" s="121"/>
      <c r="P303" s="114"/>
      <c r="Q303" s="114"/>
      <c r="R303" s="238"/>
      <c r="S303" s="242"/>
      <c r="T303" s="114"/>
      <c r="U303" s="114"/>
      <c r="X303" s="114"/>
      <c r="Y303" s="114"/>
      <c r="Z303" s="114"/>
      <c r="AA303" s="114"/>
      <c r="AB303" s="114"/>
      <c r="AC303" s="114"/>
      <c r="AD303" s="114"/>
      <c r="AG303" s="235"/>
      <c r="AL303" s="235"/>
      <c r="AM303" s="113"/>
      <c r="AN303" s="116"/>
    </row>
    <row r="304" spans="1:40" s="115" customFormat="1" ht="15.75">
      <c r="A304" s="117"/>
      <c r="B304" s="109"/>
      <c r="C304" s="109"/>
      <c r="D304" s="109"/>
      <c r="E304" s="109"/>
      <c r="F304" s="114"/>
      <c r="G304" s="112"/>
      <c r="H304" s="112"/>
      <c r="I304" s="113"/>
      <c r="J304" s="114"/>
      <c r="M304" s="121"/>
      <c r="P304" s="114"/>
      <c r="Q304" s="114"/>
      <c r="R304" s="238"/>
      <c r="S304" s="242"/>
      <c r="T304" s="114"/>
      <c r="U304" s="114"/>
      <c r="X304" s="114"/>
      <c r="Y304" s="114"/>
      <c r="Z304" s="114"/>
      <c r="AA304" s="114"/>
      <c r="AB304" s="114"/>
      <c r="AC304" s="114"/>
      <c r="AD304" s="114"/>
      <c r="AG304" s="235"/>
      <c r="AL304" s="235"/>
      <c r="AM304" s="113"/>
      <c r="AN304" s="116"/>
    </row>
    <row r="305" spans="1:40" s="115" customFormat="1" ht="15.75">
      <c r="A305" s="117"/>
      <c r="B305" s="109"/>
      <c r="C305" s="109"/>
      <c r="D305" s="109"/>
      <c r="E305" s="109"/>
      <c r="F305" s="114"/>
      <c r="G305" s="112"/>
      <c r="H305" s="112"/>
      <c r="I305" s="113"/>
      <c r="J305" s="114"/>
      <c r="M305" s="121"/>
      <c r="P305" s="114"/>
      <c r="Q305" s="114"/>
      <c r="R305" s="238"/>
      <c r="S305" s="242"/>
      <c r="T305" s="114"/>
      <c r="U305" s="114"/>
      <c r="X305" s="114"/>
      <c r="Y305" s="114"/>
      <c r="Z305" s="114"/>
      <c r="AA305" s="114"/>
      <c r="AB305" s="114"/>
      <c r="AC305" s="114"/>
      <c r="AD305" s="114"/>
      <c r="AG305" s="235"/>
      <c r="AL305" s="235"/>
      <c r="AM305" s="113"/>
      <c r="AN305" s="116"/>
    </row>
    <row r="306" spans="1:40" s="115" customFormat="1" ht="15.75">
      <c r="A306" s="117"/>
      <c r="B306" s="109"/>
      <c r="C306" s="109"/>
      <c r="D306" s="109"/>
      <c r="E306" s="109"/>
      <c r="F306" s="114"/>
      <c r="G306" s="112"/>
      <c r="H306" s="112"/>
      <c r="I306" s="113"/>
      <c r="J306" s="114"/>
      <c r="M306" s="121"/>
      <c r="P306" s="114"/>
      <c r="Q306" s="114"/>
      <c r="R306" s="238"/>
      <c r="S306" s="242"/>
      <c r="T306" s="114"/>
      <c r="U306" s="114"/>
      <c r="X306" s="114"/>
      <c r="Y306" s="114"/>
      <c r="Z306" s="114"/>
      <c r="AA306" s="114"/>
      <c r="AB306" s="114"/>
      <c r="AC306" s="114"/>
      <c r="AD306" s="114"/>
      <c r="AG306" s="235"/>
      <c r="AL306" s="235"/>
      <c r="AM306" s="113"/>
      <c r="AN306" s="116"/>
    </row>
    <row r="307" spans="1:40" s="115" customFormat="1" ht="15.75">
      <c r="A307" s="117"/>
      <c r="B307" s="109"/>
      <c r="C307" s="109"/>
      <c r="D307" s="109"/>
      <c r="E307" s="109"/>
      <c r="F307" s="114"/>
      <c r="G307" s="112"/>
      <c r="H307" s="112"/>
      <c r="I307" s="113"/>
      <c r="J307" s="114"/>
      <c r="M307" s="121"/>
      <c r="P307" s="114"/>
      <c r="Q307" s="114"/>
      <c r="R307" s="238"/>
      <c r="S307" s="242"/>
      <c r="T307" s="114"/>
      <c r="U307" s="114"/>
      <c r="X307" s="114"/>
      <c r="Y307" s="114"/>
      <c r="Z307" s="114"/>
      <c r="AA307" s="114"/>
      <c r="AB307" s="114"/>
      <c r="AC307" s="114"/>
      <c r="AD307" s="114"/>
      <c r="AG307" s="235"/>
      <c r="AL307" s="235"/>
      <c r="AM307" s="113"/>
      <c r="AN307" s="116"/>
    </row>
    <row r="308" spans="1:40" s="115" customFormat="1" ht="15.75">
      <c r="A308" s="117"/>
      <c r="B308" s="109"/>
      <c r="C308" s="109"/>
      <c r="D308" s="109"/>
      <c r="E308" s="109"/>
      <c r="F308" s="114"/>
      <c r="G308" s="112"/>
      <c r="H308" s="112"/>
      <c r="I308" s="113"/>
      <c r="J308" s="114"/>
      <c r="M308" s="121"/>
      <c r="P308" s="114"/>
      <c r="Q308" s="114"/>
      <c r="R308" s="238"/>
      <c r="S308" s="242"/>
      <c r="T308" s="114"/>
      <c r="U308" s="114"/>
      <c r="X308" s="114"/>
      <c r="Y308" s="114"/>
      <c r="Z308" s="114"/>
      <c r="AA308" s="114"/>
      <c r="AB308" s="114"/>
      <c r="AC308" s="114"/>
      <c r="AD308" s="114"/>
      <c r="AG308" s="235"/>
      <c r="AL308" s="235"/>
      <c r="AM308" s="113"/>
      <c r="AN308" s="116"/>
    </row>
    <row r="309" spans="1:40" s="115" customFormat="1" ht="15.75">
      <c r="A309" s="117"/>
      <c r="B309" s="109"/>
      <c r="C309" s="109"/>
      <c r="D309" s="109"/>
      <c r="E309" s="109"/>
      <c r="F309" s="114"/>
      <c r="G309" s="112"/>
      <c r="H309" s="112"/>
      <c r="I309" s="113"/>
      <c r="J309" s="114"/>
      <c r="M309" s="121"/>
      <c r="P309" s="114"/>
      <c r="Q309" s="114"/>
      <c r="R309" s="238"/>
      <c r="S309" s="242"/>
      <c r="T309" s="114"/>
      <c r="U309" s="114"/>
      <c r="X309" s="114"/>
      <c r="Y309" s="114"/>
      <c r="Z309" s="114"/>
      <c r="AA309" s="114"/>
      <c r="AB309" s="114"/>
      <c r="AC309" s="114"/>
      <c r="AD309" s="114"/>
      <c r="AG309" s="235"/>
      <c r="AL309" s="235"/>
      <c r="AM309" s="113"/>
      <c r="AN309" s="116"/>
    </row>
    <row r="310" spans="1:40" s="115" customFormat="1" ht="15.75">
      <c r="A310" s="117"/>
      <c r="B310" s="109"/>
      <c r="C310" s="109"/>
      <c r="D310" s="109"/>
      <c r="E310" s="109"/>
      <c r="F310" s="114"/>
      <c r="G310" s="112"/>
      <c r="H310" s="112"/>
      <c r="I310" s="113"/>
      <c r="J310" s="114"/>
      <c r="M310" s="121"/>
      <c r="P310" s="114"/>
      <c r="Q310" s="114"/>
      <c r="R310" s="238"/>
      <c r="S310" s="242"/>
      <c r="T310" s="114"/>
      <c r="U310" s="114"/>
      <c r="X310" s="114"/>
      <c r="Y310" s="114"/>
      <c r="Z310" s="114"/>
      <c r="AA310" s="114"/>
      <c r="AB310" s="114"/>
      <c r="AC310" s="114"/>
      <c r="AD310" s="114"/>
      <c r="AG310" s="235"/>
      <c r="AL310" s="235"/>
      <c r="AM310" s="113"/>
      <c r="AN310" s="116"/>
    </row>
    <row r="311" spans="1:40" s="115" customFormat="1" ht="15.75">
      <c r="A311" s="117"/>
      <c r="B311" s="109"/>
      <c r="C311" s="109"/>
      <c r="D311" s="109"/>
      <c r="E311" s="109"/>
      <c r="F311" s="114"/>
      <c r="G311" s="112"/>
      <c r="H311" s="112"/>
      <c r="I311" s="113"/>
      <c r="J311" s="114"/>
      <c r="M311" s="121"/>
      <c r="P311" s="114"/>
      <c r="Q311" s="114"/>
      <c r="R311" s="238"/>
      <c r="S311" s="242"/>
      <c r="T311" s="114"/>
      <c r="U311" s="114"/>
      <c r="X311" s="114"/>
      <c r="Y311" s="114"/>
      <c r="Z311" s="114"/>
      <c r="AA311" s="114"/>
      <c r="AB311" s="114"/>
      <c r="AC311" s="114"/>
      <c r="AD311" s="114"/>
      <c r="AG311" s="235"/>
      <c r="AL311" s="235"/>
      <c r="AM311" s="113"/>
      <c r="AN311" s="116"/>
    </row>
    <row r="312" spans="1:40" s="115" customFormat="1" ht="15.75">
      <c r="A312" s="117"/>
      <c r="B312" s="109"/>
      <c r="C312" s="109"/>
      <c r="D312" s="109"/>
      <c r="E312" s="109"/>
      <c r="F312" s="114"/>
      <c r="G312" s="112"/>
      <c r="H312" s="112"/>
      <c r="I312" s="113"/>
      <c r="J312" s="114"/>
      <c r="M312" s="121"/>
      <c r="P312" s="114"/>
      <c r="Q312" s="114"/>
      <c r="R312" s="238"/>
      <c r="S312" s="242"/>
      <c r="T312" s="114"/>
      <c r="U312" s="114"/>
      <c r="X312" s="114"/>
      <c r="Y312" s="114"/>
      <c r="Z312" s="114"/>
      <c r="AA312" s="114"/>
      <c r="AB312" s="114"/>
      <c r="AC312" s="114"/>
      <c r="AD312" s="114"/>
      <c r="AG312" s="235"/>
      <c r="AL312" s="235"/>
      <c r="AM312" s="113"/>
      <c r="AN312" s="116"/>
    </row>
    <row r="313" spans="1:40" s="115" customFormat="1" ht="15.75">
      <c r="A313" s="117"/>
      <c r="B313" s="109"/>
      <c r="C313" s="109"/>
      <c r="D313" s="109"/>
      <c r="E313" s="109"/>
      <c r="F313" s="114"/>
      <c r="G313" s="112"/>
      <c r="H313" s="112"/>
      <c r="I313" s="113"/>
      <c r="J313" s="114"/>
      <c r="M313" s="121"/>
      <c r="P313" s="114"/>
      <c r="Q313" s="114"/>
      <c r="R313" s="238"/>
      <c r="S313" s="242"/>
      <c r="T313" s="114"/>
      <c r="U313" s="114"/>
      <c r="X313" s="114"/>
      <c r="Y313" s="114"/>
      <c r="Z313" s="114"/>
      <c r="AA313" s="114"/>
      <c r="AB313" s="114"/>
      <c r="AC313" s="114"/>
      <c r="AD313" s="114"/>
      <c r="AG313" s="235"/>
      <c r="AL313" s="235"/>
      <c r="AM313" s="113"/>
      <c r="AN313" s="116"/>
    </row>
    <row r="314" spans="1:40" s="115" customFormat="1" ht="15.75">
      <c r="A314" s="117"/>
      <c r="B314" s="109"/>
      <c r="C314" s="109"/>
      <c r="D314" s="109"/>
      <c r="E314" s="109"/>
      <c r="F314" s="114"/>
      <c r="G314" s="112"/>
      <c r="H314" s="112"/>
      <c r="I314" s="113"/>
      <c r="J314" s="114"/>
      <c r="M314" s="121"/>
      <c r="P314" s="114"/>
      <c r="Q314" s="114"/>
      <c r="R314" s="238"/>
      <c r="S314" s="242"/>
      <c r="T314" s="114"/>
      <c r="U314" s="114"/>
      <c r="X314" s="114"/>
      <c r="Y314" s="114"/>
      <c r="Z314" s="114"/>
      <c r="AA314" s="114"/>
      <c r="AB314" s="114"/>
      <c r="AC314" s="114"/>
      <c r="AD314" s="114"/>
      <c r="AG314" s="235"/>
      <c r="AL314" s="235"/>
      <c r="AM314" s="113"/>
      <c r="AN314" s="116"/>
    </row>
    <row r="315" spans="1:40" s="115" customFormat="1" ht="15.75">
      <c r="A315" s="117"/>
      <c r="B315" s="109"/>
      <c r="C315" s="109"/>
      <c r="D315" s="109"/>
      <c r="E315" s="109"/>
      <c r="F315" s="114"/>
      <c r="G315" s="112"/>
      <c r="H315" s="112"/>
      <c r="I315" s="113"/>
      <c r="J315" s="114"/>
      <c r="M315" s="121"/>
      <c r="P315" s="114"/>
      <c r="Q315" s="114"/>
      <c r="R315" s="238"/>
      <c r="S315" s="242"/>
      <c r="T315" s="114"/>
      <c r="U315" s="114"/>
      <c r="X315" s="114"/>
      <c r="Y315" s="114"/>
      <c r="Z315" s="114"/>
      <c r="AA315" s="114"/>
      <c r="AB315" s="114"/>
      <c r="AC315" s="114"/>
      <c r="AD315" s="114"/>
      <c r="AG315" s="235"/>
      <c r="AL315" s="235"/>
      <c r="AM315" s="113"/>
      <c r="AN315" s="116"/>
    </row>
    <row r="316" spans="1:40" s="115" customFormat="1" ht="15.75">
      <c r="A316" s="117"/>
      <c r="B316" s="109"/>
      <c r="C316" s="109"/>
      <c r="D316" s="109"/>
      <c r="E316" s="109"/>
      <c r="F316" s="114"/>
      <c r="G316" s="112"/>
      <c r="H316" s="112"/>
      <c r="I316" s="113"/>
      <c r="J316" s="114"/>
      <c r="M316" s="121"/>
      <c r="P316" s="114"/>
      <c r="Q316" s="114"/>
      <c r="R316" s="238"/>
      <c r="S316" s="242"/>
      <c r="T316" s="114"/>
      <c r="U316" s="114"/>
      <c r="X316" s="114"/>
      <c r="Y316" s="114"/>
      <c r="Z316" s="114"/>
      <c r="AA316" s="114"/>
      <c r="AB316" s="114"/>
      <c r="AC316" s="114"/>
      <c r="AD316" s="114"/>
      <c r="AG316" s="235"/>
      <c r="AL316" s="235"/>
      <c r="AM316" s="113"/>
      <c r="AN316" s="116"/>
    </row>
    <row r="317" spans="1:40" s="115" customFormat="1" ht="15.75">
      <c r="A317" s="117"/>
      <c r="B317" s="109"/>
      <c r="C317" s="109"/>
      <c r="D317" s="109"/>
      <c r="E317" s="109"/>
      <c r="F317" s="114"/>
      <c r="G317" s="112"/>
      <c r="H317" s="112"/>
      <c r="I317" s="113"/>
      <c r="J317" s="114"/>
      <c r="M317" s="121"/>
      <c r="P317" s="114"/>
      <c r="Q317" s="114"/>
      <c r="R317" s="238"/>
      <c r="S317" s="242"/>
      <c r="T317" s="114"/>
      <c r="U317" s="114"/>
      <c r="X317" s="114"/>
      <c r="Y317" s="114"/>
      <c r="Z317" s="114"/>
      <c r="AA317" s="114"/>
      <c r="AB317" s="114"/>
      <c r="AC317" s="114"/>
      <c r="AD317" s="114"/>
      <c r="AG317" s="235"/>
      <c r="AL317" s="235"/>
      <c r="AM317" s="113"/>
      <c r="AN317" s="116"/>
    </row>
    <row r="318" spans="1:40" s="115" customFormat="1" ht="15.75">
      <c r="A318" s="117"/>
      <c r="B318" s="109"/>
      <c r="C318" s="109"/>
      <c r="D318" s="109"/>
      <c r="E318" s="109"/>
      <c r="F318" s="114"/>
      <c r="G318" s="112"/>
      <c r="H318" s="112"/>
      <c r="I318" s="113"/>
      <c r="J318" s="114"/>
      <c r="M318" s="121"/>
      <c r="P318" s="114"/>
      <c r="Q318" s="114"/>
      <c r="R318" s="238"/>
      <c r="S318" s="242"/>
      <c r="T318" s="114"/>
      <c r="U318" s="114"/>
      <c r="X318" s="114"/>
      <c r="Y318" s="114"/>
      <c r="Z318" s="114"/>
      <c r="AA318" s="114"/>
      <c r="AB318" s="114"/>
      <c r="AC318" s="114"/>
      <c r="AD318" s="114"/>
      <c r="AG318" s="235"/>
      <c r="AL318" s="235"/>
      <c r="AM318" s="113"/>
      <c r="AN318" s="116"/>
    </row>
    <row r="319" spans="1:40" s="115" customFormat="1" ht="15.75">
      <c r="A319" s="117"/>
      <c r="B319" s="109"/>
      <c r="C319" s="109"/>
      <c r="D319" s="109"/>
      <c r="E319" s="109"/>
      <c r="F319" s="114"/>
      <c r="G319" s="112"/>
      <c r="H319" s="112"/>
      <c r="I319" s="113"/>
      <c r="J319" s="114"/>
      <c r="M319" s="121"/>
      <c r="P319" s="114"/>
      <c r="Q319" s="114"/>
      <c r="R319" s="238"/>
      <c r="S319" s="242"/>
      <c r="T319" s="114"/>
      <c r="U319" s="114"/>
      <c r="X319" s="114"/>
      <c r="Y319" s="114"/>
      <c r="Z319" s="114"/>
      <c r="AA319" s="114"/>
      <c r="AB319" s="114"/>
      <c r="AC319" s="114"/>
      <c r="AD319" s="114"/>
      <c r="AG319" s="235"/>
      <c r="AL319" s="235"/>
      <c r="AM319" s="113"/>
      <c r="AN319" s="116"/>
    </row>
    <row r="320" spans="1:40" s="115" customFormat="1" ht="15.75">
      <c r="A320" s="117"/>
      <c r="B320" s="109"/>
      <c r="C320" s="109"/>
      <c r="D320" s="109"/>
      <c r="E320" s="109"/>
      <c r="F320" s="114"/>
      <c r="G320" s="112"/>
      <c r="H320" s="112"/>
      <c r="I320" s="113"/>
      <c r="J320" s="114"/>
      <c r="M320" s="121"/>
      <c r="P320" s="114"/>
      <c r="Q320" s="114"/>
      <c r="R320" s="238"/>
      <c r="S320" s="242"/>
      <c r="T320" s="114"/>
      <c r="U320" s="114"/>
      <c r="X320" s="114"/>
      <c r="Y320" s="114"/>
      <c r="Z320" s="114"/>
      <c r="AA320" s="114"/>
      <c r="AB320" s="114"/>
      <c r="AC320" s="114"/>
      <c r="AD320" s="114"/>
      <c r="AG320" s="235"/>
      <c r="AL320" s="235"/>
      <c r="AM320" s="113"/>
      <c r="AN320" s="116"/>
    </row>
    <row r="321" spans="1:40" s="115" customFormat="1" ht="15.75">
      <c r="A321" s="117"/>
      <c r="B321" s="109"/>
      <c r="C321" s="109"/>
      <c r="D321" s="109"/>
      <c r="E321" s="109"/>
      <c r="F321" s="114"/>
      <c r="G321" s="112"/>
      <c r="H321" s="112"/>
      <c r="I321" s="113"/>
      <c r="J321" s="114"/>
      <c r="M321" s="121"/>
      <c r="P321" s="114"/>
      <c r="Q321" s="114"/>
      <c r="R321" s="238"/>
      <c r="S321" s="242"/>
      <c r="T321" s="114"/>
      <c r="U321" s="114"/>
      <c r="X321" s="114"/>
      <c r="Y321" s="114"/>
      <c r="Z321" s="114"/>
      <c r="AA321" s="114"/>
      <c r="AB321" s="114"/>
      <c r="AC321" s="114"/>
      <c r="AD321" s="114"/>
      <c r="AG321" s="235"/>
      <c r="AL321" s="235"/>
      <c r="AM321" s="113"/>
      <c r="AN321" s="116"/>
    </row>
    <row r="322" spans="1:40" s="115" customFormat="1" ht="15.75">
      <c r="A322" s="117"/>
      <c r="B322" s="109"/>
      <c r="C322" s="109"/>
      <c r="D322" s="109"/>
      <c r="E322" s="109"/>
      <c r="F322" s="114"/>
      <c r="G322" s="112"/>
      <c r="H322" s="112"/>
      <c r="I322" s="113"/>
      <c r="J322" s="114"/>
      <c r="M322" s="121"/>
      <c r="P322" s="114"/>
      <c r="Q322" s="114"/>
      <c r="R322" s="238"/>
      <c r="S322" s="242"/>
      <c r="T322" s="114"/>
      <c r="U322" s="114"/>
      <c r="X322" s="114"/>
      <c r="Y322" s="114"/>
      <c r="Z322" s="114"/>
      <c r="AA322" s="114"/>
      <c r="AB322" s="114"/>
      <c r="AC322" s="114"/>
      <c r="AD322" s="114"/>
      <c r="AG322" s="235"/>
      <c r="AL322" s="235"/>
      <c r="AM322" s="113"/>
      <c r="AN322" s="116"/>
    </row>
    <row r="323" spans="1:40" s="115" customFormat="1" ht="15.75">
      <c r="A323" s="117"/>
      <c r="B323" s="109"/>
      <c r="C323" s="109"/>
      <c r="D323" s="109"/>
      <c r="E323" s="109"/>
      <c r="F323" s="114"/>
      <c r="G323" s="112"/>
      <c r="H323" s="112"/>
      <c r="I323" s="113"/>
      <c r="J323" s="114"/>
      <c r="M323" s="121"/>
      <c r="P323" s="114"/>
      <c r="Q323" s="114"/>
      <c r="R323" s="238"/>
      <c r="S323" s="242"/>
      <c r="T323" s="114"/>
      <c r="U323" s="114"/>
      <c r="X323" s="114"/>
      <c r="Y323" s="114"/>
      <c r="Z323" s="114"/>
      <c r="AA323" s="114"/>
      <c r="AB323" s="114"/>
      <c r="AC323" s="114"/>
      <c r="AD323" s="114"/>
      <c r="AG323" s="235"/>
      <c r="AL323" s="235"/>
      <c r="AM323" s="113"/>
      <c r="AN323" s="116"/>
    </row>
    <row r="324" spans="1:40" s="115" customFormat="1" ht="15.75">
      <c r="A324" s="117"/>
      <c r="B324" s="109"/>
      <c r="C324" s="109"/>
      <c r="D324" s="109"/>
      <c r="E324" s="109"/>
      <c r="F324" s="114"/>
      <c r="G324" s="112"/>
      <c r="H324" s="112"/>
      <c r="I324" s="113"/>
      <c r="J324" s="114"/>
      <c r="M324" s="121"/>
      <c r="P324" s="114"/>
      <c r="Q324" s="114"/>
      <c r="R324" s="238"/>
      <c r="S324" s="242"/>
      <c r="T324" s="114"/>
      <c r="U324" s="114"/>
      <c r="X324" s="114"/>
      <c r="Y324" s="114"/>
      <c r="Z324" s="114"/>
      <c r="AA324" s="114"/>
      <c r="AB324" s="114"/>
      <c r="AC324" s="114"/>
      <c r="AD324" s="114"/>
      <c r="AG324" s="235"/>
      <c r="AL324" s="235"/>
      <c r="AM324" s="113"/>
      <c r="AN324" s="116"/>
    </row>
    <row r="325" spans="1:40" s="115" customFormat="1" ht="15.75">
      <c r="A325" s="117"/>
      <c r="B325" s="109"/>
      <c r="C325" s="109"/>
      <c r="D325" s="109"/>
      <c r="E325" s="109"/>
      <c r="F325" s="114"/>
      <c r="G325" s="112"/>
      <c r="H325" s="112"/>
      <c r="I325" s="113"/>
      <c r="J325" s="114"/>
      <c r="M325" s="121"/>
      <c r="P325" s="114"/>
      <c r="Q325" s="114"/>
      <c r="R325" s="238"/>
      <c r="S325" s="242"/>
      <c r="T325" s="114"/>
      <c r="U325" s="114"/>
      <c r="X325" s="114"/>
      <c r="Y325" s="114"/>
      <c r="Z325" s="114"/>
      <c r="AA325" s="114"/>
      <c r="AB325" s="114"/>
      <c r="AC325" s="114"/>
      <c r="AD325" s="114"/>
      <c r="AG325" s="235"/>
      <c r="AL325" s="235"/>
      <c r="AM325" s="113"/>
      <c r="AN325" s="116"/>
    </row>
    <row r="326" spans="1:40" s="115" customFormat="1" ht="15.75">
      <c r="A326" s="117"/>
      <c r="B326" s="109"/>
      <c r="C326" s="109"/>
      <c r="D326" s="109"/>
      <c r="E326" s="109"/>
      <c r="F326" s="114"/>
      <c r="G326" s="112"/>
      <c r="H326" s="112"/>
      <c r="I326" s="113"/>
      <c r="J326" s="114"/>
      <c r="M326" s="121"/>
      <c r="P326" s="114"/>
      <c r="Q326" s="114"/>
      <c r="R326" s="238"/>
      <c r="S326" s="242"/>
      <c r="T326" s="114"/>
      <c r="U326" s="114"/>
      <c r="X326" s="114"/>
      <c r="Y326" s="114"/>
      <c r="Z326" s="114"/>
      <c r="AA326" s="114"/>
      <c r="AB326" s="114"/>
      <c r="AC326" s="114"/>
      <c r="AD326" s="114"/>
      <c r="AG326" s="235"/>
      <c r="AL326" s="235"/>
      <c r="AM326" s="113"/>
      <c r="AN326" s="116"/>
    </row>
    <row r="327" spans="1:40" s="115" customFormat="1" ht="15.75">
      <c r="A327" s="117"/>
      <c r="B327" s="109"/>
      <c r="C327" s="109"/>
      <c r="D327" s="109"/>
      <c r="E327" s="109"/>
      <c r="F327" s="114"/>
      <c r="G327" s="112"/>
      <c r="H327" s="112"/>
      <c r="I327" s="113"/>
      <c r="J327" s="114"/>
      <c r="M327" s="121"/>
      <c r="P327" s="114"/>
      <c r="Q327" s="114"/>
      <c r="R327" s="238"/>
      <c r="S327" s="242"/>
      <c r="T327" s="114"/>
      <c r="U327" s="114"/>
      <c r="X327" s="114"/>
      <c r="Y327" s="114"/>
      <c r="Z327" s="114"/>
      <c r="AA327" s="114"/>
      <c r="AB327" s="114"/>
      <c r="AC327" s="114"/>
      <c r="AD327" s="114"/>
      <c r="AG327" s="235"/>
      <c r="AL327" s="235"/>
      <c r="AM327" s="113"/>
      <c r="AN327" s="116"/>
    </row>
    <row r="328" spans="1:40" s="115" customFormat="1" ht="15.75">
      <c r="A328" s="117"/>
      <c r="B328" s="109"/>
      <c r="C328" s="109"/>
      <c r="D328" s="109"/>
      <c r="E328" s="109"/>
      <c r="F328" s="114"/>
      <c r="G328" s="112"/>
      <c r="H328" s="112"/>
      <c r="I328" s="113"/>
      <c r="J328" s="114"/>
      <c r="M328" s="121"/>
      <c r="P328" s="114"/>
      <c r="Q328" s="114"/>
      <c r="R328" s="238"/>
      <c r="S328" s="242"/>
      <c r="T328" s="114"/>
      <c r="U328" s="114"/>
      <c r="X328" s="114"/>
      <c r="Y328" s="114"/>
      <c r="Z328" s="114"/>
      <c r="AA328" s="114"/>
      <c r="AB328" s="114"/>
      <c r="AC328" s="114"/>
      <c r="AD328" s="114"/>
      <c r="AG328" s="235"/>
      <c r="AL328" s="235"/>
      <c r="AM328" s="113"/>
      <c r="AN328" s="116"/>
    </row>
    <row r="329" spans="1:40" s="115" customFormat="1" ht="15.75">
      <c r="A329" s="117"/>
      <c r="B329" s="109"/>
      <c r="C329" s="109"/>
      <c r="D329" s="109"/>
      <c r="E329" s="109"/>
      <c r="F329" s="114"/>
      <c r="G329" s="112"/>
      <c r="H329" s="112"/>
      <c r="I329" s="113"/>
      <c r="J329" s="114"/>
      <c r="M329" s="121"/>
      <c r="P329" s="114"/>
      <c r="Q329" s="114"/>
      <c r="R329" s="238"/>
      <c r="S329" s="242"/>
      <c r="T329" s="114"/>
      <c r="U329" s="114"/>
      <c r="X329" s="114"/>
      <c r="Y329" s="114"/>
      <c r="Z329" s="114"/>
      <c r="AA329" s="114"/>
      <c r="AB329" s="114"/>
      <c r="AC329" s="114"/>
      <c r="AD329" s="114"/>
      <c r="AG329" s="235"/>
      <c r="AL329" s="235"/>
      <c r="AM329" s="113"/>
      <c r="AN329" s="116"/>
    </row>
    <row r="330" spans="1:40" s="115" customFormat="1" ht="15.75">
      <c r="A330" s="117"/>
      <c r="B330" s="109"/>
      <c r="C330" s="109"/>
      <c r="D330" s="109"/>
      <c r="E330" s="109"/>
      <c r="F330" s="114"/>
      <c r="G330" s="112"/>
      <c r="H330" s="112"/>
      <c r="I330" s="113"/>
      <c r="J330" s="114"/>
      <c r="M330" s="121"/>
      <c r="P330" s="114"/>
      <c r="Q330" s="114"/>
      <c r="R330" s="238"/>
      <c r="S330" s="242"/>
      <c r="T330" s="114"/>
      <c r="U330" s="114"/>
      <c r="X330" s="114"/>
      <c r="Y330" s="114"/>
      <c r="Z330" s="114"/>
      <c r="AA330" s="114"/>
      <c r="AB330" s="114"/>
      <c r="AC330" s="114"/>
      <c r="AD330" s="114"/>
      <c r="AG330" s="235"/>
      <c r="AL330" s="235"/>
      <c r="AM330" s="113"/>
      <c r="AN330" s="116"/>
    </row>
    <row r="331" spans="1:40" s="115" customFormat="1" ht="15.75">
      <c r="A331" s="117"/>
      <c r="B331" s="109"/>
      <c r="C331" s="109"/>
      <c r="D331" s="109"/>
      <c r="E331" s="109"/>
      <c r="F331" s="114"/>
      <c r="G331" s="112"/>
      <c r="H331" s="112"/>
      <c r="I331" s="113"/>
      <c r="J331" s="114"/>
      <c r="M331" s="121"/>
      <c r="P331" s="114"/>
      <c r="Q331" s="114"/>
      <c r="R331" s="238"/>
      <c r="S331" s="242"/>
      <c r="T331" s="114"/>
      <c r="U331" s="114"/>
      <c r="X331" s="114"/>
      <c r="Y331" s="114"/>
      <c r="Z331" s="114"/>
      <c r="AA331" s="114"/>
      <c r="AB331" s="114"/>
      <c r="AC331" s="114"/>
      <c r="AD331" s="114"/>
      <c r="AG331" s="235"/>
      <c r="AL331" s="235"/>
      <c r="AM331" s="113"/>
      <c r="AN331" s="116"/>
    </row>
    <row r="332" spans="1:40" s="115" customFormat="1" ht="15.75">
      <c r="A332" s="117"/>
      <c r="B332" s="109"/>
      <c r="C332" s="109"/>
      <c r="D332" s="109"/>
      <c r="E332" s="109"/>
      <c r="F332" s="114"/>
      <c r="G332" s="112"/>
      <c r="H332" s="112"/>
      <c r="I332" s="113"/>
      <c r="J332" s="114"/>
      <c r="M332" s="121"/>
      <c r="P332" s="114"/>
      <c r="Q332" s="114"/>
      <c r="R332" s="238"/>
      <c r="S332" s="242"/>
      <c r="T332" s="114"/>
      <c r="U332" s="114"/>
      <c r="X332" s="114"/>
      <c r="Y332" s="114"/>
      <c r="Z332" s="114"/>
      <c r="AA332" s="114"/>
      <c r="AB332" s="114"/>
      <c r="AC332" s="114"/>
      <c r="AD332" s="114"/>
      <c r="AG332" s="235"/>
      <c r="AL332" s="235"/>
      <c r="AM332" s="113"/>
      <c r="AN332" s="116"/>
    </row>
    <row r="333" spans="1:40" s="115" customFormat="1" ht="15.75">
      <c r="A333" s="117"/>
      <c r="B333" s="109"/>
      <c r="C333" s="109"/>
      <c r="D333" s="109"/>
      <c r="E333" s="109"/>
      <c r="F333" s="114"/>
      <c r="G333" s="112"/>
      <c r="H333" s="112"/>
      <c r="I333" s="113"/>
      <c r="J333" s="114"/>
      <c r="M333" s="121"/>
      <c r="P333" s="114"/>
      <c r="Q333" s="114"/>
      <c r="R333" s="238"/>
      <c r="S333" s="242"/>
      <c r="T333" s="114"/>
      <c r="U333" s="114"/>
      <c r="X333" s="114"/>
      <c r="Y333" s="114"/>
      <c r="Z333" s="114"/>
      <c r="AA333" s="114"/>
      <c r="AB333" s="114"/>
      <c r="AC333" s="114"/>
      <c r="AD333" s="114"/>
      <c r="AG333" s="235"/>
      <c r="AL333" s="235"/>
      <c r="AM333" s="113"/>
      <c r="AN333" s="116"/>
    </row>
    <row r="334" spans="1:40" s="115" customFormat="1" ht="15.75">
      <c r="A334" s="117"/>
      <c r="B334" s="109"/>
      <c r="C334" s="109"/>
      <c r="D334" s="109"/>
      <c r="E334" s="109"/>
      <c r="F334" s="114"/>
      <c r="G334" s="112"/>
      <c r="H334" s="112"/>
      <c r="I334" s="113"/>
      <c r="J334" s="114"/>
      <c r="M334" s="121"/>
      <c r="P334" s="114"/>
      <c r="Q334" s="114"/>
      <c r="R334" s="238"/>
      <c r="S334" s="242"/>
      <c r="T334" s="114"/>
      <c r="U334" s="114"/>
      <c r="X334" s="114"/>
      <c r="Y334" s="114"/>
      <c r="Z334" s="114"/>
      <c r="AA334" s="114"/>
      <c r="AB334" s="114"/>
      <c r="AC334" s="114"/>
      <c r="AD334" s="114"/>
      <c r="AG334" s="235"/>
      <c r="AL334" s="235"/>
      <c r="AM334" s="113"/>
      <c r="AN334" s="116"/>
    </row>
    <row r="335" spans="1:40" s="115" customFormat="1" ht="15.75">
      <c r="A335" s="117"/>
      <c r="B335" s="109"/>
      <c r="C335" s="109"/>
      <c r="D335" s="109"/>
      <c r="E335" s="109"/>
      <c r="F335" s="114"/>
      <c r="G335" s="112"/>
      <c r="H335" s="112"/>
      <c r="I335" s="113"/>
      <c r="J335" s="114"/>
      <c r="M335" s="121"/>
      <c r="P335" s="114"/>
      <c r="Q335" s="114"/>
      <c r="R335" s="238"/>
      <c r="S335" s="242"/>
      <c r="T335" s="114"/>
      <c r="U335" s="114"/>
      <c r="X335" s="114"/>
      <c r="Y335" s="114"/>
      <c r="Z335" s="114"/>
      <c r="AA335" s="114"/>
      <c r="AB335" s="114"/>
      <c r="AC335" s="114"/>
      <c r="AD335" s="114"/>
      <c r="AG335" s="235"/>
      <c r="AL335" s="235"/>
      <c r="AM335" s="113"/>
      <c r="AN335" s="116"/>
    </row>
    <row r="336" spans="1:40" s="115" customFormat="1" ht="15.75">
      <c r="A336" s="117"/>
      <c r="B336" s="109"/>
      <c r="C336" s="109"/>
      <c r="D336" s="109"/>
      <c r="E336" s="109"/>
      <c r="F336" s="114"/>
      <c r="G336" s="112"/>
      <c r="H336" s="112"/>
      <c r="I336" s="113"/>
      <c r="J336" s="114"/>
      <c r="M336" s="121"/>
      <c r="P336" s="114"/>
      <c r="Q336" s="114"/>
      <c r="R336" s="238"/>
      <c r="S336" s="242"/>
      <c r="T336" s="114"/>
      <c r="U336" s="114"/>
      <c r="X336" s="114"/>
      <c r="Y336" s="114"/>
      <c r="Z336" s="114"/>
      <c r="AA336" s="114"/>
      <c r="AB336" s="114"/>
      <c r="AC336" s="114"/>
      <c r="AD336" s="114"/>
      <c r="AG336" s="235"/>
      <c r="AL336" s="235"/>
      <c r="AM336" s="113"/>
      <c r="AN336" s="116"/>
    </row>
    <row r="337" spans="7:39" ht="15.75">
      <c r="G337" s="99"/>
      <c r="H337" s="99"/>
      <c r="AM337" s="47"/>
    </row>
    <row r="338" spans="7:39" ht="15.75">
      <c r="G338" s="99"/>
      <c r="H338" s="99"/>
      <c r="AM338" s="47"/>
    </row>
    <row r="339" spans="7:39" ht="15.75">
      <c r="G339" s="99"/>
      <c r="H339" s="99"/>
      <c r="AM339" s="47"/>
    </row>
    <row r="340" spans="7:39" ht="15.75">
      <c r="G340" s="99"/>
      <c r="H340" s="99"/>
      <c r="AM340" s="47"/>
    </row>
    <row r="341" spans="7:39" ht="15.75">
      <c r="G341" s="99"/>
      <c r="H341" s="99"/>
      <c r="AM341" s="47"/>
    </row>
    <row r="342" spans="7:39" ht="15.75">
      <c r="G342" s="99"/>
      <c r="H342" s="99"/>
      <c r="AM342" s="47"/>
    </row>
    <row r="343" spans="7:39" ht="15.75">
      <c r="G343" s="99"/>
      <c r="H343" s="99"/>
      <c r="AM343" s="47"/>
    </row>
    <row r="344" spans="7:39" ht="15.75">
      <c r="G344" s="99"/>
      <c r="H344" s="99"/>
      <c r="AM344" s="47"/>
    </row>
    <row r="345" spans="7:39" ht="15.75">
      <c r="G345" s="99"/>
      <c r="H345" s="99"/>
      <c r="AM345" s="47"/>
    </row>
    <row r="346" spans="7:39" ht="15.75">
      <c r="G346" s="99"/>
      <c r="H346" s="99"/>
      <c r="AM346" s="47"/>
    </row>
    <row r="347" spans="7:39" ht="15.75">
      <c r="G347" s="99"/>
      <c r="H347" s="99"/>
      <c r="AM347" s="47"/>
    </row>
    <row r="348" spans="7:39" ht="15.75">
      <c r="G348" s="99"/>
      <c r="H348" s="99"/>
      <c r="AM348" s="47"/>
    </row>
    <row r="349" spans="7:39" ht="15.75">
      <c r="G349" s="99"/>
      <c r="H349" s="99"/>
      <c r="AM349" s="47"/>
    </row>
    <row r="350" spans="7:39" ht="15.75">
      <c r="G350" s="99"/>
      <c r="H350" s="99"/>
      <c r="AM350" s="47"/>
    </row>
    <row r="351" spans="7:39" ht="15.75">
      <c r="G351" s="99"/>
      <c r="H351" s="99"/>
      <c r="AM351" s="47"/>
    </row>
    <row r="352" spans="7:39" ht="15.75">
      <c r="G352" s="99"/>
      <c r="H352" s="99"/>
      <c r="AM352" s="47"/>
    </row>
    <row r="353" spans="7:39" ht="15.75">
      <c r="G353" s="99"/>
      <c r="H353" s="99"/>
      <c r="AM353" s="47"/>
    </row>
    <row r="354" spans="7:39" ht="15.75">
      <c r="G354" s="99"/>
      <c r="H354" s="99"/>
      <c r="AM354" s="47"/>
    </row>
    <row r="355" spans="7:39" ht="15.75">
      <c r="G355" s="99"/>
      <c r="H355" s="99"/>
      <c r="AM355" s="47"/>
    </row>
    <row r="356" spans="7:39" ht="15.75">
      <c r="G356" s="99"/>
      <c r="H356" s="99"/>
      <c r="AM356" s="47"/>
    </row>
    <row r="357" spans="7:39" ht="15.75">
      <c r="G357" s="99"/>
      <c r="H357" s="99"/>
      <c r="AM357" s="47"/>
    </row>
    <row r="358" spans="7:39" ht="15.75">
      <c r="G358" s="99"/>
      <c r="H358" s="99"/>
      <c r="AM358" s="47"/>
    </row>
    <row r="359" spans="7:39" ht="15.75">
      <c r="G359" s="99"/>
      <c r="H359" s="99"/>
      <c r="AM359" s="47"/>
    </row>
    <row r="360" spans="7:39" ht="15.75">
      <c r="G360" s="99"/>
      <c r="H360" s="99"/>
      <c r="AM360" s="47"/>
    </row>
    <row r="361" spans="7:39" ht="15.75">
      <c r="G361" s="99"/>
      <c r="H361" s="99"/>
      <c r="AM361" s="47"/>
    </row>
    <row r="362" spans="7:39" ht="15.75">
      <c r="G362" s="99"/>
      <c r="H362" s="99"/>
      <c r="AM362" s="47"/>
    </row>
    <row r="363" spans="7:39" ht="15.75">
      <c r="G363" s="99"/>
      <c r="H363" s="99"/>
      <c r="AM363" s="47"/>
    </row>
    <row r="364" spans="7:39" ht="15.75">
      <c r="G364" s="99"/>
      <c r="H364" s="99"/>
      <c r="AM364" s="47"/>
    </row>
    <row r="365" spans="7:39" ht="15.75">
      <c r="G365" s="99"/>
      <c r="H365" s="99"/>
      <c r="AM365" s="47"/>
    </row>
    <row r="366" spans="7:39" ht="15.75">
      <c r="G366" s="99"/>
      <c r="H366" s="99"/>
      <c r="AM366" s="47"/>
    </row>
    <row r="367" spans="7:39" ht="15.75">
      <c r="G367" s="99"/>
      <c r="H367" s="99"/>
      <c r="AM367" s="47"/>
    </row>
    <row r="368" spans="7:39" ht="15.75">
      <c r="G368" s="99"/>
      <c r="H368" s="99"/>
      <c r="AM368" s="47"/>
    </row>
    <row r="369" spans="7:39" ht="15.75">
      <c r="G369" s="99"/>
      <c r="H369" s="99"/>
      <c r="AM369" s="47"/>
    </row>
    <row r="370" spans="7:39" ht="15.75">
      <c r="G370" s="99"/>
      <c r="H370" s="99"/>
      <c r="AM370" s="47"/>
    </row>
    <row r="371" spans="7:39" ht="15.75">
      <c r="G371" s="99"/>
      <c r="H371" s="99"/>
      <c r="AM371" s="47"/>
    </row>
    <row r="372" spans="7:39" ht="15.75">
      <c r="G372" s="99"/>
      <c r="H372" s="99"/>
      <c r="AM372" s="47"/>
    </row>
    <row r="373" spans="7:39" ht="15.75">
      <c r="G373" s="99"/>
      <c r="H373" s="99"/>
      <c r="AM373" s="47"/>
    </row>
    <row r="374" spans="7:39" ht="15.75">
      <c r="G374" s="99"/>
      <c r="H374" s="99"/>
      <c r="AM374" s="47"/>
    </row>
    <row r="375" spans="7:39" ht="15.75">
      <c r="G375" s="99"/>
      <c r="H375" s="99"/>
      <c r="AM375" s="47"/>
    </row>
    <row r="376" spans="7:39" ht="15.75">
      <c r="G376" s="99"/>
      <c r="H376" s="99"/>
      <c r="AM376" s="47"/>
    </row>
    <row r="377" spans="7:39" ht="15.75">
      <c r="G377" s="99"/>
      <c r="H377" s="99"/>
      <c r="AM377" s="47"/>
    </row>
    <row r="378" spans="7:39" ht="15.75">
      <c r="G378" s="99"/>
      <c r="H378" s="99"/>
      <c r="AM378" s="47"/>
    </row>
    <row r="379" spans="7:39" ht="15.75">
      <c r="G379" s="99"/>
      <c r="H379" s="99"/>
      <c r="AM379" s="47"/>
    </row>
    <row r="380" spans="7:39" ht="15.75">
      <c r="G380" s="99"/>
      <c r="H380" s="99"/>
      <c r="AM380" s="47"/>
    </row>
    <row r="381" spans="7:39" ht="15.75">
      <c r="G381" s="99"/>
      <c r="H381" s="99"/>
      <c r="AM381" s="47"/>
    </row>
    <row r="382" spans="7:39" ht="15.75">
      <c r="G382" s="99"/>
      <c r="H382" s="99"/>
      <c r="AM382" s="47"/>
    </row>
    <row r="383" spans="7:39" ht="15.75">
      <c r="G383" s="99"/>
      <c r="H383" s="99"/>
      <c r="AM383" s="47"/>
    </row>
    <row r="384" spans="7:39" ht="15.75">
      <c r="G384" s="99"/>
      <c r="H384" s="99"/>
      <c r="AM384" s="47"/>
    </row>
    <row r="385" spans="7:39" ht="15.75">
      <c r="G385" s="99"/>
      <c r="H385" s="99"/>
      <c r="AM385" s="47"/>
    </row>
    <row r="386" spans="7:39" ht="15.75">
      <c r="G386" s="99"/>
      <c r="H386" s="99"/>
      <c r="AM386" s="47"/>
    </row>
    <row r="387" spans="7:39" ht="15.75">
      <c r="G387" s="99"/>
      <c r="H387" s="99"/>
      <c r="AM387" s="47"/>
    </row>
    <row r="388" spans="7:39" ht="15.75">
      <c r="G388" s="99"/>
      <c r="H388" s="99"/>
      <c r="AM388" s="47"/>
    </row>
    <row r="389" spans="7:39" ht="15.75">
      <c r="G389" s="99"/>
      <c r="H389" s="99"/>
      <c r="AM389" s="47"/>
    </row>
    <row r="390" spans="7:39" ht="15.75">
      <c r="G390" s="99"/>
      <c r="H390" s="99"/>
      <c r="AM390" s="47"/>
    </row>
    <row r="391" spans="7:39" ht="15.75">
      <c r="G391" s="99"/>
      <c r="H391" s="99"/>
      <c r="AM391" s="47"/>
    </row>
    <row r="392" spans="7:39" ht="15.75">
      <c r="G392" s="99"/>
      <c r="H392" s="99"/>
      <c r="AM392" s="47"/>
    </row>
    <row r="393" spans="7:39" ht="15.75">
      <c r="G393" s="99"/>
      <c r="H393" s="99"/>
      <c r="AM393" s="47"/>
    </row>
    <row r="394" spans="7:39" ht="15.75">
      <c r="G394" s="99"/>
      <c r="H394" s="99"/>
      <c r="AM394" s="47"/>
    </row>
    <row r="395" spans="7:39" ht="15.75">
      <c r="G395" s="99"/>
      <c r="H395" s="99"/>
      <c r="AM395" s="47"/>
    </row>
    <row r="396" spans="7:39" ht="15.75">
      <c r="G396" s="99"/>
      <c r="H396" s="99"/>
      <c r="AM396" s="47"/>
    </row>
    <row r="397" spans="7:39" ht="15.75">
      <c r="G397" s="99"/>
      <c r="H397" s="99"/>
      <c r="AM397" s="47"/>
    </row>
    <row r="398" spans="7:39" ht="15.75">
      <c r="G398" s="99"/>
      <c r="H398" s="99"/>
      <c r="AM398" s="47"/>
    </row>
    <row r="399" spans="7:39" ht="15.75">
      <c r="G399" s="99"/>
      <c r="H399" s="99"/>
      <c r="AM399" s="47"/>
    </row>
    <row r="400" spans="7:39" ht="15.75">
      <c r="G400" s="99"/>
      <c r="H400" s="99"/>
      <c r="AM400" s="47"/>
    </row>
    <row r="401" spans="7:39" ht="15.75">
      <c r="G401" s="99"/>
      <c r="H401" s="99"/>
      <c r="AM401" s="47"/>
    </row>
    <row r="402" spans="7:39" ht="15.75">
      <c r="G402" s="99"/>
      <c r="H402" s="99"/>
      <c r="AM402" s="47"/>
    </row>
    <row r="403" spans="7:39" ht="15.75">
      <c r="G403" s="99"/>
      <c r="H403" s="99"/>
      <c r="AM403" s="47"/>
    </row>
    <row r="404" spans="7:39" ht="15.75">
      <c r="G404" s="99"/>
      <c r="H404" s="99"/>
      <c r="AM404" s="47"/>
    </row>
    <row r="405" spans="7:39" ht="15.75">
      <c r="G405" s="99"/>
      <c r="H405" s="99"/>
      <c r="AM405" s="47"/>
    </row>
    <row r="406" spans="7:39" ht="15.75">
      <c r="G406" s="99"/>
      <c r="H406" s="99"/>
      <c r="AM406" s="47"/>
    </row>
    <row r="407" spans="7:39" ht="15.75">
      <c r="G407" s="99"/>
      <c r="H407" s="99"/>
      <c r="AM407" s="47"/>
    </row>
    <row r="408" spans="7:39" ht="15.75">
      <c r="G408" s="99"/>
      <c r="H408" s="99"/>
      <c r="AM408" s="47"/>
    </row>
    <row r="409" spans="7:39" ht="15.75">
      <c r="G409" s="99"/>
      <c r="H409" s="99"/>
      <c r="AM409" s="47"/>
    </row>
    <row r="410" spans="7:39" ht="15.75">
      <c r="G410" s="99"/>
      <c r="H410" s="99"/>
      <c r="AM410" s="47"/>
    </row>
    <row r="411" spans="7:39" ht="15.75">
      <c r="G411" s="99"/>
      <c r="H411" s="99"/>
      <c r="AM411" s="47"/>
    </row>
    <row r="412" spans="7:39" ht="15.75">
      <c r="G412" s="99"/>
      <c r="H412" s="99"/>
      <c r="AM412" s="47"/>
    </row>
    <row r="413" spans="7:39" ht="15.75">
      <c r="G413" s="99"/>
      <c r="H413" s="99"/>
      <c r="AM413" s="47"/>
    </row>
    <row r="414" spans="7:39" ht="15.75">
      <c r="G414" s="99"/>
      <c r="H414" s="99"/>
      <c r="AM414" s="47"/>
    </row>
    <row r="415" spans="7:39" ht="15.75">
      <c r="G415" s="99"/>
      <c r="H415" s="99"/>
      <c r="AM415" s="47"/>
    </row>
    <row r="416" spans="7:39" ht="15.75">
      <c r="G416" s="99"/>
      <c r="H416" s="99"/>
      <c r="AM416" s="47"/>
    </row>
    <row r="417" spans="7:39" ht="15.75">
      <c r="G417" s="99"/>
      <c r="H417" s="99"/>
      <c r="AM417" s="47"/>
    </row>
    <row r="418" spans="7:39" ht="15.75">
      <c r="G418" s="99"/>
      <c r="H418" s="99"/>
      <c r="AM418" s="47"/>
    </row>
    <row r="419" spans="7:39" ht="15.75">
      <c r="G419" s="99"/>
      <c r="H419" s="99"/>
      <c r="AM419" s="47"/>
    </row>
    <row r="420" spans="7:39" ht="15.75">
      <c r="G420" s="99"/>
      <c r="H420" s="99"/>
      <c r="AM420" s="47"/>
    </row>
    <row r="421" spans="7:39" ht="15.75">
      <c r="G421" s="99"/>
      <c r="H421" s="99"/>
      <c r="AM421" s="47"/>
    </row>
    <row r="422" spans="7:39" ht="15.75">
      <c r="G422" s="99"/>
      <c r="H422" s="99"/>
      <c r="AM422" s="47"/>
    </row>
    <row r="423" spans="7:39" ht="15.75">
      <c r="G423" s="99"/>
      <c r="H423" s="99"/>
      <c r="AM423" s="47"/>
    </row>
    <row r="424" spans="7:39" ht="15.75">
      <c r="G424" s="99"/>
      <c r="H424" s="99"/>
      <c r="AM424" s="47"/>
    </row>
    <row r="425" spans="7:39" ht="15.75">
      <c r="G425" s="99"/>
      <c r="H425" s="99"/>
      <c r="AM425" s="47"/>
    </row>
    <row r="426" spans="7:39" ht="15.75">
      <c r="G426" s="99"/>
      <c r="H426" s="99"/>
      <c r="AM426" s="47"/>
    </row>
    <row r="427" spans="7:39" ht="15.75">
      <c r="G427" s="99"/>
      <c r="H427" s="99"/>
      <c r="AM427" s="47"/>
    </row>
    <row r="428" spans="7:39" ht="15.75">
      <c r="G428" s="99"/>
      <c r="H428" s="99"/>
      <c r="AM428" s="47"/>
    </row>
    <row r="429" spans="7:39" ht="15.75">
      <c r="G429" s="99"/>
      <c r="H429" s="99"/>
      <c r="AM429" s="47"/>
    </row>
    <row r="430" spans="7:39" ht="15.75">
      <c r="G430" s="99"/>
      <c r="H430" s="99"/>
      <c r="AM430" s="47"/>
    </row>
    <row r="431" spans="7:39" ht="15.75">
      <c r="G431" s="99"/>
      <c r="H431" s="99"/>
      <c r="AM431" s="47"/>
    </row>
    <row r="432" spans="7:39" ht="15.75">
      <c r="G432" s="99"/>
      <c r="H432" s="99"/>
      <c r="AM432" s="47"/>
    </row>
    <row r="433" spans="7:39" ht="15.75">
      <c r="G433" s="99"/>
      <c r="H433" s="99"/>
      <c r="AM433" s="47"/>
    </row>
    <row r="434" spans="7:39" ht="15.75">
      <c r="G434" s="99"/>
      <c r="H434" s="99"/>
      <c r="AM434" s="47"/>
    </row>
    <row r="435" spans="7:39" ht="15.75">
      <c r="G435" s="99"/>
      <c r="H435" s="99"/>
      <c r="AM435" s="47"/>
    </row>
    <row r="436" spans="7:39" ht="15.75">
      <c r="G436" s="99"/>
      <c r="H436" s="99"/>
      <c r="AM436" s="47"/>
    </row>
    <row r="437" spans="7:39" ht="15.75">
      <c r="G437" s="99"/>
      <c r="H437" s="99"/>
      <c r="AM437" s="47"/>
    </row>
    <row r="438" spans="7:39" ht="15.75">
      <c r="G438" s="99"/>
      <c r="H438" s="99"/>
      <c r="AM438" s="47"/>
    </row>
    <row r="439" spans="7:39" ht="15.75">
      <c r="G439" s="99"/>
      <c r="H439" s="99"/>
      <c r="AM439" s="47"/>
    </row>
    <row r="440" spans="7:39" ht="15.75">
      <c r="G440" s="99"/>
      <c r="H440" s="99"/>
      <c r="AM440" s="47"/>
    </row>
    <row r="441" spans="7:39" ht="15.75">
      <c r="G441" s="99"/>
      <c r="H441" s="99"/>
      <c r="AM441" s="47"/>
    </row>
    <row r="442" spans="7:39" ht="15.75">
      <c r="G442" s="99"/>
      <c r="H442" s="99"/>
      <c r="AM442" s="47"/>
    </row>
    <row r="443" spans="7:39" ht="15.75">
      <c r="G443" s="99"/>
      <c r="H443" s="99"/>
      <c r="AM443" s="47"/>
    </row>
    <row r="444" spans="7:39" ht="15.75">
      <c r="G444" s="99"/>
      <c r="H444" s="99"/>
      <c r="AM444" s="47"/>
    </row>
    <row r="445" spans="7:39" ht="15.75">
      <c r="G445" s="99"/>
      <c r="H445" s="99"/>
      <c r="AM445" s="47"/>
    </row>
    <row r="446" spans="7:39" ht="15.75">
      <c r="G446" s="99"/>
      <c r="H446" s="99"/>
      <c r="AM446" s="47"/>
    </row>
    <row r="447" spans="7:39" ht="15.75">
      <c r="G447" s="99"/>
      <c r="H447" s="99"/>
      <c r="AM447" s="47"/>
    </row>
    <row r="448" spans="7:39" ht="15.75">
      <c r="G448" s="99"/>
      <c r="H448" s="99"/>
      <c r="AM448" s="47"/>
    </row>
    <row r="449" spans="7:39" ht="15.75">
      <c r="G449" s="99"/>
      <c r="H449" s="99"/>
      <c r="AM449" s="47"/>
    </row>
    <row r="450" spans="7:39" ht="15.75">
      <c r="G450" s="99"/>
      <c r="H450" s="99"/>
      <c r="AM450" s="47"/>
    </row>
    <row r="451" spans="7:39" ht="15.75">
      <c r="G451" s="99"/>
      <c r="H451" s="99"/>
      <c r="AM451" s="47"/>
    </row>
    <row r="452" spans="7:39" ht="15.75">
      <c r="G452" s="99"/>
      <c r="H452" s="99"/>
      <c r="AM452" s="47"/>
    </row>
    <row r="453" spans="7:39" ht="15.75">
      <c r="G453" s="99"/>
      <c r="H453" s="99"/>
      <c r="AM453" s="47"/>
    </row>
    <row r="454" spans="7:39" ht="15.75">
      <c r="G454" s="99"/>
      <c r="H454" s="99"/>
      <c r="AM454" s="47"/>
    </row>
    <row r="455" spans="7:39" ht="15.75">
      <c r="G455" s="99"/>
      <c r="H455" s="99"/>
      <c r="AM455" s="47"/>
    </row>
    <row r="456" spans="7:39" ht="15.75">
      <c r="G456" s="99"/>
      <c r="H456" s="99"/>
      <c r="AM456" s="47"/>
    </row>
    <row r="457" spans="7:39" ht="15.75">
      <c r="G457" s="99"/>
      <c r="H457" s="99"/>
      <c r="AM457" s="47"/>
    </row>
    <row r="458" spans="7:39" ht="15.75">
      <c r="G458" s="99"/>
      <c r="H458" s="99"/>
      <c r="AM458" s="47"/>
    </row>
    <row r="459" spans="7:39" ht="15.75">
      <c r="G459" s="99"/>
      <c r="H459" s="99"/>
      <c r="AM459" s="47"/>
    </row>
    <row r="460" spans="7:39" ht="15.75">
      <c r="G460" s="99"/>
      <c r="H460" s="99"/>
      <c r="AM460" s="47"/>
    </row>
    <row r="461" spans="7:39" ht="15.75">
      <c r="G461" s="99"/>
      <c r="H461" s="99"/>
      <c r="AM461" s="47"/>
    </row>
    <row r="462" spans="7:39" ht="15.75">
      <c r="G462" s="99"/>
      <c r="H462" s="99"/>
      <c r="AM462" s="47"/>
    </row>
    <row r="463" spans="7:39" ht="15.75">
      <c r="G463" s="99"/>
      <c r="H463" s="99"/>
      <c r="AM463" s="47"/>
    </row>
    <row r="464" spans="7:39" ht="15.75">
      <c r="G464" s="99"/>
      <c r="H464" s="99"/>
      <c r="AM464" s="47"/>
    </row>
    <row r="465" spans="7:39" ht="15.75">
      <c r="G465" s="99"/>
      <c r="H465" s="99"/>
      <c r="AM465" s="47"/>
    </row>
    <row r="466" spans="7:39" ht="15.75">
      <c r="G466" s="99"/>
      <c r="H466" s="99"/>
      <c r="AM466" s="47"/>
    </row>
    <row r="467" spans="7:39" ht="15.75">
      <c r="G467" s="99"/>
      <c r="H467" s="99"/>
      <c r="AM467" s="47"/>
    </row>
    <row r="468" spans="7:39" ht="15.75">
      <c r="G468" s="99"/>
      <c r="H468" s="99"/>
      <c r="AM468" s="47"/>
    </row>
    <row r="469" spans="7:39" ht="15.75">
      <c r="G469" s="99"/>
      <c r="H469" s="99"/>
      <c r="AM469" s="47"/>
    </row>
    <row r="470" spans="7:39" ht="15.75">
      <c r="G470" s="99"/>
      <c r="H470" s="99"/>
      <c r="AM470" s="47"/>
    </row>
    <row r="471" spans="7:39" ht="15.75">
      <c r="G471" s="99"/>
      <c r="H471" s="99"/>
      <c r="AM471" s="47"/>
    </row>
    <row r="472" spans="7:39" ht="15.75">
      <c r="G472" s="99"/>
      <c r="H472" s="99"/>
      <c r="AM472" s="47"/>
    </row>
    <row r="473" spans="7:39" ht="15.75">
      <c r="G473" s="99"/>
      <c r="H473" s="99"/>
      <c r="AM473" s="47"/>
    </row>
    <row r="474" spans="7:39" ht="15.75">
      <c r="G474" s="99"/>
      <c r="H474" s="99"/>
      <c r="AM474" s="47"/>
    </row>
    <row r="475" spans="7:39" ht="15.75">
      <c r="G475" s="99"/>
      <c r="H475" s="99"/>
      <c r="AM475" s="47"/>
    </row>
    <row r="476" spans="7:39" ht="15.75">
      <c r="G476" s="99"/>
      <c r="H476" s="99"/>
      <c r="AM476" s="47"/>
    </row>
    <row r="477" spans="7:39" ht="15.75">
      <c r="G477" s="99"/>
      <c r="H477" s="99"/>
      <c r="AM477" s="47"/>
    </row>
    <row r="478" spans="7:39" ht="15.75">
      <c r="G478" s="99"/>
      <c r="H478" s="99"/>
      <c r="AM478" s="47"/>
    </row>
    <row r="479" spans="7:39" ht="15.75">
      <c r="G479" s="99"/>
      <c r="H479" s="99"/>
      <c r="AM479" s="47"/>
    </row>
    <row r="480" spans="7:39" ht="15.75">
      <c r="G480" s="99"/>
      <c r="H480" s="99"/>
      <c r="AM480" s="47"/>
    </row>
    <row r="481" spans="7:39" ht="15.75">
      <c r="G481" s="99"/>
      <c r="H481" s="99"/>
      <c r="AM481" s="47"/>
    </row>
    <row r="482" spans="7:39" ht="15.75">
      <c r="G482" s="99"/>
      <c r="H482" s="99"/>
      <c r="AM482" s="47"/>
    </row>
    <row r="483" spans="7:39" ht="15.75">
      <c r="G483" s="99"/>
      <c r="H483" s="99"/>
      <c r="AM483" s="47"/>
    </row>
    <row r="484" spans="7:39" ht="15.75">
      <c r="G484" s="99"/>
      <c r="H484" s="99"/>
      <c r="AM484" s="47"/>
    </row>
    <row r="485" spans="7:39" ht="15.75">
      <c r="G485" s="99"/>
      <c r="H485" s="99"/>
      <c r="AM485" s="47"/>
    </row>
    <row r="486" spans="7:39" ht="15.75">
      <c r="G486" s="99"/>
      <c r="H486" s="99"/>
      <c r="AM486" s="47"/>
    </row>
    <row r="487" spans="7:39" ht="15.75">
      <c r="G487" s="99"/>
      <c r="H487" s="99"/>
      <c r="AM487" s="47"/>
    </row>
    <row r="488" spans="7:39" ht="15.75">
      <c r="G488" s="99"/>
      <c r="H488" s="99"/>
      <c r="AM488" s="47"/>
    </row>
    <row r="489" spans="7:39" ht="15.75">
      <c r="G489" s="99"/>
      <c r="H489" s="99"/>
      <c r="AM489" s="47"/>
    </row>
    <row r="490" spans="7:39" ht="15.75">
      <c r="G490" s="99"/>
      <c r="H490" s="99"/>
      <c r="AM490" s="47"/>
    </row>
    <row r="491" spans="7:39" ht="15.75">
      <c r="G491" s="99"/>
      <c r="H491" s="99"/>
      <c r="AM491" s="47"/>
    </row>
    <row r="492" spans="7:39" ht="15.75">
      <c r="G492" s="99"/>
      <c r="H492" s="99"/>
      <c r="AM492" s="47"/>
    </row>
    <row r="493" spans="7:39" ht="15.75">
      <c r="G493" s="99"/>
      <c r="H493" s="99"/>
      <c r="AM493" s="47"/>
    </row>
    <row r="494" spans="7:39" ht="15.75">
      <c r="G494" s="99"/>
      <c r="H494" s="99"/>
      <c r="AM494" s="47"/>
    </row>
    <row r="495" spans="7:39" ht="15.75">
      <c r="G495" s="99"/>
      <c r="H495" s="99"/>
      <c r="AM495" s="47"/>
    </row>
    <row r="496" spans="7:39" ht="15.75">
      <c r="G496" s="99"/>
      <c r="H496" s="99"/>
      <c r="AM496" s="47"/>
    </row>
    <row r="497" spans="7:39" ht="15.75">
      <c r="G497" s="99"/>
      <c r="H497" s="99"/>
      <c r="AM497" s="47"/>
    </row>
    <row r="498" spans="7:39" ht="15.75">
      <c r="G498" s="99"/>
      <c r="H498" s="99"/>
      <c r="AM498" s="47"/>
    </row>
    <row r="499" spans="7:39" ht="15.75">
      <c r="G499" s="99"/>
      <c r="H499" s="99"/>
      <c r="AM499" s="47"/>
    </row>
    <row r="500" spans="7:39" ht="15.75">
      <c r="G500" s="99"/>
      <c r="H500" s="99"/>
      <c r="AM500" s="47"/>
    </row>
    <row r="501" spans="7:39" ht="15.75">
      <c r="G501" s="99"/>
      <c r="H501" s="99"/>
      <c r="AM501" s="47"/>
    </row>
    <row r="502" spans="7:39" ht="15.75">
      <c r="G502" s="99"/>
      <c r="H502" s="99"/>
      <c r="AM502" s="47"/>
    </row>
    <row r="503" spans="7:39" ht="15.75">
      <c r="G503" s="99"/>
      <c r="H503" s="99"/>
      <c r="AM503" s="47"/>
    </row>
    <row r="504" spans="7:39" ht="15.75">
      <c r="G504" s="99"/>
      <c r="H504" s="99"/>
      <c r="AM504" s="47"/>
    </row>
    <row r="505" spans="7:39" ht="15.75">
      <c r="G505" s="99"/>
      <c r="H505" s="99"/>
      <c r="AM505" s="47"/>
    </row>
    <row r="506" spans="7:39" ht="15.75">
      <c r="G506" s="99"/>
      <c r="H506" s="99"/>
      <c r="AM506" s="47"/>
    </row>
    <row r="507" spans="7:39" ht="15.75">
      <c r="G507" s="99"/>
      <c r="H507" s="99"/>
      <c r="AM507" s="47"/>
    </row>
    <row r="508" spans="7:39" ht="15.75">
      <c r="G508" s="99"/>
      <c r="H508" s="99"/>
      <c r="AM508" s="47"/>
    </row>
    <row r="509" spans="7:39" ht="15.75">
      <c r="G509" s="99"/>
      <c r="H509" s="99"/>
      <c r="AM509" s="47"/>
    </row>
    <row r="510" spans="7:39" ht="15.75">
      <c r="G510" s="99"/>
      <c r="H510" s="99"/>
      <c r="AM510" s="47"/>
    </row>
    <row r="511" spans="7:39" ht="15.75">
      <c r="G511" s="99"/>
      <c r="H511" s="99"/>
      <c r="AM511" s="47"/>
    </row>
    <row r="512" spans="7:39" ht="15.75">
      <c r="G512" s="99"/>
      <c r="H512" s="99"/>
      <c r="AM512" s="47"/>
    </row>
    <row r="513" spans="7:39" ht="15.75">
      <c r="G513" s="99"/>
      <c r="H513" s="99"/>
      <c r="AM513" s="47"/>
    </row>
    <row r="514" spans="7:39" ht="15.75">
      <c r="G514" s="99"/>
      <c r="H514" s="99"/>
      <c r="AM514" s="47"/>
    </row>
    <row r="515" spans="7:39" ht="15.75">
      <c r="G515" s="99"/>
      <c r="H515" s="99"/>
      <c r="AM515" s="47"/>
    </row>
    <row r="516" spans="7:39" ht="15.75">
      <c r="G516" s="99"/>
      <c r="H516" s="99"/>
      <c r="AM516" s="47"/>
    </row>
    <row r="517" spans="7:39" ht="15.75">
      <c r="G517" s="99"/>
      <c r="H517" s="99"/>
      <c r="AM517" s="47"/>
    </row>
    <row r="518" spans="7:39" ht="15.75">
      <c r="G518" s="99"/>
      <c r="H518" s="99"/>
      <c r="AM518" s="47"/>
    </row>
    <row r="519" spans="7:39" ht="15.75">
      <c r="G519" s="99"/>
      <c r="H519" s="99"/>
      <c r="AM519" s="47"/>
    </row>
    <row r="520" spans="7:39" ht="15.75">
      <c r="G520" s="99"/>
      <c r="H520" s="99"/>
      <c r="AM520" s="47"/>
    </row>
    <row r="521" spans="7:39" ht="15.75">
      <c r="G521" s="99"/>
      <c r="H521" s="99"/>
      <c r="AM521" s="47"/>
    </row>
    <row r="522" spans="7:39" ht="15.75">
      <c r="G522" s="99"/>
      <c r="H522" s="99"/>
      <c r="AM522" s="47"/>
    </row>
    <row r="523" spans="7:39" ht="15.75">
      <c r="G523" s="99"/>
      <c r="H523" s="99"/>
      <c r="AM523" s="47"/>
    </row>
    <row r="524" spans="7:39" ht="15.75">
      <c r="G524" s="99"/>
      <c r="H524" s="99"/>
      <c r="AM524" s="47"/>
    </row>
    <row r="525" spans="7:39" ht="15.75">
      <c r="G525" s="99"/>
      <c r="H525" s="99"/>
      <c r="AM525" s="47"/>
    </row>
    <row r="526" spans="7:39" ht="15.75">
      <c r="G526" s="99"/>
      <c r="H526" s="99"/>
      <c r="AM526" s="47"/>
    </row>
    <row r="527" spans="7:39" ht="15.75">
      <c r="G527" s="99"/>
      <c r="H527" s="99"/>
      <c r="AM527" s="47"/>
    </row>
    <row r="528" spans="7:39" ht="15.75">
      <c r="G528" s="99"/>
      <c r="H528" s="99"/>
      <c r="AM528" s="47"/>
    </row>
    <row r="529" spans="7:39" ht="15.75">
      <c r="G529" s="99"/>
      <c r="H529" s="99"/>
      <c r="AM529" s="47"/>
    </row>
    <row r="530" spans="7:39" ht="15.75">
      <c r="G530" s="99"/>
      <c r="H530" s="99"/>
      <c r="AM530" s="47"/>
    </row>
    <row r="531" spans="7:39" ht="15.75">
      <c r="G531" s="99"/>
      <c r="H531" s="99"/>
      <c r="AM531" s="47"/>
    </row>
    <row r="532" spans="7:39" ht="15.75">
      <c r="G532" s="99"/>
      <c r="H532" s="99"/>
      <c r="AM532" s="47"/>
    </row>
    <row r="533" spans="7:39" ht="15.75">
      <c r="G533" s="99"/>
      <c r="H533" s="99"/>
      <c r="AM533" s="47"/>
    </row>
    <row r="534" spans="7:39" ht="15.75">
      <c r="G534" s="99"/>
      <c r="H534" s="99"/>
      <c r="AM534" s="47"/>
    </row>
    <row r="535" spans="7:39" ht="15.75">
      <c r="G535" s="99"/>
      <c r="H535" s="99"/>
      <c r="AM535" s="47"/>
    </row>
    <row r="536" spans="7:39" ht="15.75">
      <c r="G536" s="99"/>
      <c r="H536" s="99"/>
      <c r="AM536" s="47"/>
    </row>
    <row r="537" spans="7:39" ht="15.75">
      <c r="G537" s="99"/>
      <c r="H537" s="99"/>
      <c r="AM537" s="47"/>
    </row>
    <row r="538" spans="7:39" ht="15.75">
      <c r="G538" s="99"/>
      <c r="H538" s="99"/>
      <c r="AM538" s="47"/>
    </row>
    <row r="539" spans="7:39" ht="15.75">
      <c r="G539" s="99"/>
      <c r="H539" s="99"/>
      <c r="AM539" s="47"/>
    </row>
    <row r="540" spans="7:39" ht="15.75">
      <c r="G540" s="99"/>
      <c r="H540" s="99"/>
      <c r="AM540" s="47"/>
    </row>
    <row r="541" spans="7:39" ht="15.75">
      <c r="G541" s="99"/>
      <c r="H541" s="99"/>
      <c r="AM541" s="47"/>
    </row>
    <row r="542" spans="7:39" ht="15.75">
      <c r="G542" s="99"/>
      <c r="H542" s="99"/>
      <c r="AM542" s="47"/>
    </row>
    <row r="543" spans="7:39" ht="15.75">
      <c r="G543" s="99"/>
      <c r="H543" s="99"/>
      <c r="AM543" s="47"/>
    </row>
    <row r="544" spans="7:39" ht="15.75">
      <c r="G544" s="99"/>
      <c r="H544" s="99"/>
      <c r="AM544" s="47"/>
    </row>
    <row r="545" spans="7:39" ht="15.75">
      <c r="G545" s="99"/>
      <c r="H545" s="99"/>
      <c r="AM545" s="47"/>
    </row>
    <row r="546" spans="7:39" ht="15.75">
      <c r="G546" s="99"/>
      <c r="H546" s="99"/>
      <c r="AM546" s="47"/>
    </row>
    <row r="547" spans="7:39" ht="15.75">
      <c r="G547" s="99"/>
      <c r="H547" s="99"/>
      <c r="AM547" s="47"/>
    </row>
    <row r="548" spans="7:39" ht="15.75">
      <c r="G548" s="99"/>
      <c r="H548" s="99"/>
      <c r="AM548" s="47"/>
    </row>
    <row r="549" spans="7:39" ht="15.75">
      <c r="G549" s="99"/>
      <c r="H549" s="99"/>
      <c r="AM549" s="47"/>
    </row>
    <row r="550" spans="7:39" ht="15.75">
      <c r="G550" s="99"/>
      <c r="H550" s="99"/>
      <c r="AM550" s="47"/>
    </row>
    <row r="551" spans="7:39" ht="15.75">
      <c r="G551" s="99"/>
      <c r="H551" s="99"/>
      <c r="AM551" s="47"/>
    </row>
    <row r="552" spans="7:39" ht="15.75">
      <c r="G552" s="99"/>
      <c r="H552" s="99"/>
      <c r="AM552" s="47"/>
    </row>
    <row r="553" spans="7:39" ht="15.75">
      <c r="G553" s="99"/>
      <c r="H553" s="99"/>
      <c r="AM553" s="47"/>
    </row>
    <row r="554" spans="7:39" ht="15.75">
      <c r="G554" s="99"/>
      <c r="H554" s="99"/>
      <c r="AM554" s="47"/>
    </row>
    <row r="555" spans="7:39" ht="15.75">
      <c r="G555" s="99"/>
      <c r="H555" s="99"/>
      <c r="AM555" s="47"/>
    </row>
    <row r="556" spans="7:39" ht="15.75">
      <c r="G556" s="99"/>
      <c r="H556" s="99"/>
      <c r="AM556" s="47"/>
    </row>
    <row r="557" spans="7:39" ht="15.75">
      <c r="G557" s="99"/>
      <c r="H557" s="99"/>
      <c r="AM557" s="47"/>
    </row>
    <row r="558" spans="7:39" ht="15.75">
      <c r="G558" s="99"/>
      <c r="H558" s="99"/>
      <c r="AM558" s="47"/>
    </row>
    <row r="559" spans="7:39" ht="15.75">
      <c r="G559" s="99"/>
      <c r="H559" s="99"/>
      <c r="AM559" s="47"/>
    </row>
    <row r="560" spans="7:39" ht="15.75">
      <c r="G560" s="99"/>
      <c r="H560" s="99"/>
      <c r="AM560" s="47"/>
    </row>
    <row r="561" spans="7:39" ht="15.75">
      <c r="G561" s="99"/>
      <c r="H561" s="99"/>
      <c r="AM561" s="47"/>
    </row>
    <row r="562" spans="7:39" ht="15.75">
      <c r="G562" s="99"/>
      <c r="H562" s="99"/>
      <c r="AM562" s="47"/>
    </row>
    <row r="563" spans="7:39" ht="15.75">
      <c r="G563" s="99"/>
      <c r="H563" s="99"/>
      <c r="AM563" s="47"/>
    </row>
    <row r="564" spans="7:39" ht="15.75">
      <c r="G564" s="99"/>
      <c r="H564" s="99"/>
      <c r="AM564" s="47"/>
    </row>
    <row r="565" spans="7:39" ht="15.75">
      <c r="G565" s="99"/>
      <c r="H565" s="99"/>
      <c r="AM565" s="47"/>
    </row>
    <row r="566" spans="7:39" ht="15.75">
      <c r="G566" s="99"/>
      <c r="H566" s="99"/>
      <c r="AM566" s="47"/>
    </row>
    <row r="567" spans="7:39" ht="15.75">
      <c r="G567" s="99"/>
      <c r="H567" s="99"/>
      <c r="AM567" s="47"/>
    </row>
    <row r="568" spans="7:39" ht="15.75">
      <c r="G568" s="99"/>
      <c r="H568" s="99"/>
      <c r="AM568" s="47"/>
    </row>
    <row r="569" spans="7:39" ht="15.75">
      <c r="G569" s="99"/>
      <c r="H569" s="99"/>
      <c r="AM569" s="47"/>
    </row>
    <row r="570" spans="7:39" ht="15.75">
      <c r="G570" s="99"/>
      <c r="H570" s="99"/>
      <c r="AM570" s="47"/>
    </row>
    <row r="571" spans="7:39" ht="15.75">
      <c r="G571" s="99"/>
      <c r="H571" s="99"/>
      <c r="AM571" s="47"/>
    </row>
    <row r="572" spans="7:39" ht="15.75">
      <c r="G572" s="99"/>
      <c r="H572" s="99"/>
      <c r="AM572" s="47"/>
    </row>
    <row r="573" spans="7:39" ht="15.75">
      <c r="G573" s="99"/>
      <c r="H573" s="99"/>
      <c r="AM573" s="47"/>
    </row>
    <row r="574" spans="7:39" ht="15.75">
      <c r="G574" s="99"/>
      <c r="H574" s="99"/>
      <c r="AM574" s="47"/>
    </row>
    <row r="575" spans="7:39" ht="15.75">
      <c r="G575" s="99"/>
      <c r="H575" s="99"/>
      <c r="AM575" s="47"/>
    </row>
    <row r="576" spans="7:39" ht="15.75">
      <c r="G576" s="99"/>
      <c r="H576" s="99"/>
      <c r="AM576" s="47"/>
    </row>
    <row r="577" spans="7:39" ht="15.75">
      <c r="G577" s="99"/>
      <c r="H577" s="99"/>
      <c r="AM577" s="47"/>
    </row>
    <row r="578" spans="7:39" ht="15.75">
      <c r="G578" s="99"/>
      <c r="H578" s="99"/>
      <c r="AM578" s="47"/>
    </row>
    <row r="579" spans="7:39" ht="15.75">
      <c r="G579" s="99"/>
      <c r="H579" s="99"/>
      <c r="AM579" s="47"/>
    </row>
    <row r="580" spans="7:39" ht="15.75">
      <c r="G580" s="99"/>
      <c r="H580" s="99"/>
      <c r="AM580" s="47"/>
    </row>
    <row r="581" spans="7:39" ht="15.75">
      <c r="G581" s="99"/>
      <c r="H581" s="99"/>
      <c r="AM581" s="47"/>
    </row>
    <row r="582" spans="7:39" ht="15.75">
      <c r="G582" s="99"/>
      <c r="H582" s="99"/>
      <c r="AM582" s="47"/>
    </row>
    <row r="583" spans="7:39" ht="15.75">
      <c r="G583" s="99"/>
      <c r="H583" s="99"/>
      <c r="AM583" s="47"/>
    </row>
    <row r="584" spans="7:39" ht="15.75">
      <c r="G584" s="99"/>
      <c r="H584" s="99"/>
      <c r="AM584" s="47"/>
    </row>
    <row r="585" spans="7:39" ht="15.75">
      <c r="G585" s="99"/>
      <c r="H585" s="99"/>
      <c r="AM585" s="47"/>
    </row>
    <row r="586" spans="7:39" ht="15.75">
      <c r="G586" s="99"/>
      <c r="H586" s="99"/>
      <c r="AM586" s="47"/>
    </row>
    <row r="587" spans="7:39" ht="15.75">
      <c r="G587" s="99"/>
      <c r="H587" s="99"/>
      <c r="AM587" s="47"/>
    </row>
    <row r="588" spans="7:39" ht="15.75">
      <c r="G588" s="99"/>
      <c r="H588" s="99"/>
      <c r="AM588" s="47"/>
    </row>
    <row r="589" spans="7:39" ht="15.75">
      <c r="G589" s="99"/>
      <c r="H589" s="99"/>
      <c r="AM589" s="47"/>
    </row>
    <row r="590" spans="7:39" ht="15.75">
      <c r="G590" s="99"/>
      <c r="H590" s="99"/>
      <c r="AM590" s="47"/>
    </row>
    <row r="591" spans="7:39" ht="15.75">
      <c r="G591" s="99"/>
      <c r="H591" s="99"/>
      <c r="AM591" s="47"/>
    </row>
    <row r="592" spans="7:39" ht="15.75">
      <c r="G592" s="99"/>
      <c r="H592" s="99"/>
      <c r="AM592" s="47"/>
    </row>
    <row r="593" spans="7:39" ht="15.75">
      <c r="G593" s="99"/>
      <c r="H593" s="99"/>
      <c r="AM593" s="47"/>
    </row>
    <row r="594" spans="7:39" ht="15.75">
      <c r="G594" s="99"/>
      <c r="H594" s="99"/>
      <c r="AM594" s="47"/>
    </row>
    <row r="595" spans="7:39" ht="15.75">
      <c r="G595" s="99"/>
      <c r="H595" s="99"/>
      <c r="AM595" s="47"/>
    </row>
    <row r="596" spans="7:39" ht="15.75">
      <c r="G596" s="99"/>
      <c r="H596" s="99"/>
      <c r="AM596" s="47"/>
    </row>
    <row r="597" spans="7:39" ht="15.75">
      <c r="G597" s="99"/>
      <c r="H597" s="99"/>
      <c r="AM597" s="47"/>
    </row>
    <row r="598" spans="7:39" ht="15.75">
      <c r="G598" s="99"/>
      <c r="H598" s="99"/>
      <c r="AM598" s="47"/>
    </row>
    <row r="599" spans="7:39" ht="15.75">
      <c r="G599" s="99"/>
      <c r="H599" s="99"/>
      <c r="AM599" s="47"/>
    </row>
    <row r="600" spans="7:39" ht="15.75">
      <c r="G600" s="99"/>
      <c r="H600" s="99"/>
      <c r="AM600" s="47"/>
    </row>
    <row r="601" spans="7:39" ht="15.75">
      <c r="G601" s="99"/>
      <c r="H601" s="99"/>
      <c r="AM601" s="47"/>
    </row>
    <row r="602" spans="7:39" ht="15.75">
      <c r="G602" s="99"/>
      <c r="H602" s="99"/>
      <c r="AM602" s="47"/>
    </row>
    <row r="603" spans="7:39" ht="15.75">
      <c r="G603" s="99"/>
      <c r="H603" s="99"/>
      <c r="AM603" s="47"/>
    </row>
    <row r="604" spans="7:39" ht="15.75">
      <c r="G604" s="99"/>
      <c r="H604" s="99"/>
      <c r="AM604" s="47"/>
    </row>
    <row r="605" spans="7:39" ht="15.75">
      <c r="G605" s="99"/>
      <c r="H605" s="99"/>
      <c r="AM605" s="47"/>
    </row>
    <row r="606" spans="7:39" ht="15.75">
      <c r="G606" s="99"/>
      <c r="H606" s="99"/>
      <c r="AM606" s="47"/>
    </row>
    <row r="607" spans="7:39" ht="15.75">
      <c r="G607" s="99"/>
      <c r="H607" s="99"/>
      <c r="AM607" s="47"/>
    </row>
    <row r="608" spans="7:39" ht="15.75">
      <c r="G608" s="99"/>
      <c r="H608" s="99"/>
      <c r="AM608" s="47"/>
    </row>
    <row r="609" spans="7:39" ht="15.75">
      <c r="G609" s="99"/>
      <c r="H609" s="99"/>
      <c r="AM609" s="47"/>
    </row>
    <row r="610" spans="7:39" ht="15.75">
      <c r="G610" s="99"/>
      <c r="H610" s="99"/>
      <c r="AM610" s="47"/>
    </row>
    <row r="611" spans="7:39" ht="15.75">
      <c r="G611" s="99"/>
      <c r="H611" s="99"/>
      <c r="AM611" s="47"/>
    </row>
    <row r="612" spans="7:39" ht="15.75">
      <c r="G612" s="99"/>
      <c r="H612" s="99"/>
      <c r="AM612" s="47"/>
    </row>
    <row r="613" spans="7:39" ht="15.75">
      <c r="G613" s="99"/>
      <c r="H613" s="99"/>
      <c r="AM613" s="47"/>
    </row>
    <row r="614" spans="7:39" ht="15.75">
      <c r="G614" s="99"/>
      <c r="H614" s="99"/>
      <c r="AM614" s="47"/>
    </row>
    <row r="615" spans="7:39" ht="15.75">
      <c r="G615" s="99"/>
      <c r="H615" s="99"/>
      <c r="AM615" s="47"/>
    </row>
    <row r="616" spans="7:39" ht="15.75">
      <c r="G616" s="99"/>
      <c r="H616" s="99"/>
      <c r="AM616" s="47"/>
    </row>
    <row r="617" spans="7:39" ht="15.75">
      <c r="G617" s="99"/>
      <c r="H617" s="99"/>
      <c r="AM617" s="47"/>
    </row>
    <row r="618" spans="7:39" ht="15.75">
      <c r="G618" s="99"/>
      <c r="H618" s="99"/>
      <c r="AM618" s="47"/>
    </row>
    <row r="619" spans="7:39" ht="15.75">
      <c r="G619" s="99"/>
      <c r="H619" s="99"/>
      <c r="AM619" s="47"/>
    </row>
    <row r="620" spans="7:39" ht="15.75">
      <c r="G620" s="99"/>
      <c r="H620" s="99"/>
      <c r="AM620" s="47"/>
    </row>
    <row r="621" spans="7:39" ht="15.75">
      <c r="G621" s="99"/>
      <c r="H621" s="99"/>
      <c r="AM621" s="47"/>
    </row>
    <row r="622" spans="7:39" ht="15.75">
      <c r="G622" s="99"/>
      <c r="H622" s="99"/>
      <c r="AM622" s="47"/>
    </row>
    <row r="623" spans="7:39" ht="15.75">
      <c r="G623" s="99"/>
      <c r="H623" s="99"/>
      <c r="AM623" s="47"/>
    </row>
    <row r="624" spans="7:39" ht="15.75">
      <c r="G624" s="99"/>
      <c r="H624" s="99"/>
      <c r="AM624" s="47"/>
    </row>
    <row r="625" spans="7:39" ht="15.75">
      <c r="G625" s="99"/>
      <c r="H625" s="99"/>
      <c r="AM625" s="47"/>
    </row>
    <row r="626" spans="7:39" ht="15.75">
      <c r="G626" s="99"/>
      <c r="H626" s="99"/>
      <c r="AM626" s="47"/>
    </row>
    <row r="627" spans="7:39" ht="15.75">
      <c r="G627" s="99"/>
      <c r="H627" s="99"/>
      <c r="AM627" s="47"/>
    </row>
    <row r="628" spans="7:39" ht="15.75">
      <c r="G628" s="99"/>
      <c r="H628" s="99"/>
      <c r="AM628" s="47"/>
    </row>
    <row r="629" spans="7:39" ht="15.75">
      <c r="G629" s="99"/>
      <c r="H629" s="99"/>
      <c r="AM629" s="47"/>
    </row>
    <row r="630" spans="7:39" ht="15.75">
      <c r="G630" s="99"/>
      <c r="H630" s="99"/>
      <c r="AM630" s="47"/>
    </row>
    <row r="631" spans="7:39" ht="15.75">
      <c r="G631" s="99"/>
      <c r="H631" s="99"/>
      <c r="AM631" s="47"/>
    </row>
    <row r="632" spans="7:39" ht="15.75">
      <c r="G632" s="99"/>
      <c r="H632" s="99"/>
      <c r="AM632" s="47"/>
    </row>
    <row r="633" spans="7:39" ht="15.75">
      <c r="G633" s="99"/>
      <c r="H633" s="99"/>
      <c r="AM633" s="47"/>
    </row>
    <row r="634" spans="7:39" ht="15.75">
      <c r="G634" s="99"/>
      <c r="H634" s="99"/>
      <c r="AM634" s="47"/>
    </row>
    <row r="635" spans="7:39" ht="15.75">
      <c r="G635" s="99"/>
      <c r="H635" s="99"/>
      <c r="AM635" s="47"/>
    </row>
    <row r="636" spans="7:39" ht="15.75">
      <c r="G636" s="99"/>
      <c r="H636" s="99"/>
      <c r="AM636" s="47"/>
    </row>
    <row r="637" spans="7:39" ht="15.75">
      <c r="G637" s="99"/>
      <c r="H637" s="99"/>
      <c r="AM637" s="47"/>
    </row>
    <row r="638" spans="7:39" ht="15.75">
      <c r="G638" s="99"/>
      <c r="H638" s="99"/>
      <c r="AM638" s="47"/>
    </row>
    <row r="639" spans="7:39" ht="15.75">
      <c r="G639" s="99"/>
      <c r="H639" s="99"/>
      <c r="AM639" s="47"/>
    </row>
    <row r="640" spans="7:39" ht="15.75">
      <c r="G640" s="99"/>
      <c r="H640" s="99"/>
      <c r="AM640" s="47"/>
    </row>
    <row r="641" spans="7:39" ht="15.75">
      <c r="G641" s="99"/>
      <c r="H641" s="99"/>
      <c r="AM641" s="47"/>
    </row>
    <row r="642" spans="7:39" ht="15.75">
      <c r="G642" s="99"/>
      <c r="H642" s="99"/>
      <c r="AM642" s="47"/>
    </row>
    <row r="643" spans="7:39" ht="15.75">
      <c r="G643" s="99"/>
      <c r="H643" s="99"/>
      <c r="AM643" s="47"/>
    </row>
    <row r="644" spans="7:39" ht="15.75">
      <c r="G644" s="99"/>
      <c r="H644" s="99"/>
      <c r="AM644" s="47"/>
    </row>
    <row r="645" spans="7:39" ht="15.75">
      <c r="G645" s="99"/>
      <c r="H645" s="99"/>
      <c r="AM645" s="47"/>
    </row>
    <row r="646" spans="7:39" ht="15.75">
      <c r="G646" s="99"/>
      <c r="H646" s="99"/>
      <c r="AM646" s="47"/>
    </row>
    <row r="647" spans="7:39" ht="15.75">
      <c r="G647" s="99"/>
      <c r="H647" s="99"/>
      <c r="AM647" s="47"/>
    </row>
    <row r="648" spans="7:39" ht="15.75">
      <c r="G648" s="99"/>
      <c r="H648" s="99"/>
      <c r="AM648" s="47"/>
    </row>
    <row r="649" spans="7:39" ht="15.75">
      <c r="G649" s="99"/>
      <c r="H649" s="99"/>
      <c r="AM649" s="47"/>
    </row>
    <row r="650" spans="7:39" ht="15.75">
      <c r="G650" s="99"/>
      <c r="H650" s="99"/>
      <c r="AM650" s="47"/>
    </row>
    <row r="651" spans="7:39" ht="15.75">
      <c r="G651" s="99"/>
      <c r="H651" s="99"/>
      <c r="AM651" s="47"/>
    </row>
    <row r="652" spans="7:39" ht="15.75">
      <c r="G652" s="99"/>
      <c r="H652" s="99"/>
      <c r="AM652" s="47"/>
    </row>
    <row r="653" spans="7:39" ht="15.75">
      <c r="G653" s="99"/>
      <c r="H653" s="99"/>
      <c r="AM653" s="47"/>
    </row>
    <row r="654" spans="7:39" ht="15.75">
      <c r="G654" s="99"/>
      <c r="H654" s="99"/>
      <c r="AM654" s="47"/>
    </row>
    <row r="655" spans="7:39" ht="15.75">
      <c r="G655" s="99"/>
      <c r="H655" s="99"/>
      <c r="AM655" s="47"/>
    </row>
    <row r="656" spans="7:39" ht="15.75">
      <c r="G656" s="99"/>
      <c r="H656" s="99"/>
      <c r="AM656" s="47"/>
    </row>
    <row r="657" spans="7:39" ht="15.75">
      <c r="G657" s="99"/>
      <c r="H657" s="99"/>
      <c r="AM657" s="47"/>
    </row>
    <row r="658" spans="7:39" ht="15.75">
      <c r="G658" s="99"/>
      <c r="H658" s="99"/>
      <c r="AM658" s="47"/>
    </row>
    <row r="659" spans="7:39" ht="15.75">
      <c r="G659" s="99"/>
      <c r="H659" s="99"/>
      <c r="AM659" s="47"/>
    </row>
    <row r="660" spans="7:39" ht="15.75">
      <c r="G660" s="99"/>
      <c r="H660" s="99"/>
      <c r="AM660" s="47"/>
    </row>
    <row r="661" spans="7:39" ht="15.75">
      <c r="G661" s="99"/>
      <c r="H661" s="99"/>
      <c r="AM661" s="47"/>
    </row>
    <row r="662" spans="7:39" ht="15.75">
      <c r="G662" s="99"/>
      <c r="H662" s="99"/>
      <c r="AM662" s="47"/>
    </row>
    <row r="663" spans="7:39" ht="15.75">
      <c r="G663" s="99"/>
      <c r="H663" s="99"/>
      <c r="AM663" s="47"/>
    </row>
    <row r="664" spans="7:39" ht="15.75">
      <c r="G664" s="99"/>
      <c r="H664" s="99"/>
      <c r="AM664" s="47"/>
    </row>
    <row r="665" spans="7:39" ht="15.75">
      <c r="G665" s="99"/>
      <c r="H665" s="99"/>
      <c r="AM665" s="47"/>
    </row>
    <row r="666" spans="7:39" ht="15.75">
      <c r="G666" s="99"/>
      <c r="H666" s="99"/>
      <c r="AM666" s="47"/>
    </row>
    <row r="667" spans="7:39" ht="15.75">
      <c r="G667" s="99"/>
      <c r="H667" s="99"/>
      <c r="AM667" s="47"/>
    </row>
    <row r="668" spans="7:39" ht="15.75">
      <c r="G668" s="99"/>
      <c r="H668" s="99"/>
      <c r="AM668" s="47"/>
    </row>
    <row r="669" spans="7:39" ht="15.75">
      <c r="G669" s="99"/>
      <c r="H669" s="99"/>
      <c r="AM669" s="47"/>
    </row>
    <row r="670" spans="7:39" ht="15.75">
      <c r="G670" s="99"/>
      <c r="H670" s="99"/>
      <c r="AM670" s="47"/>
    </row>
    <row r="671" spans="7:39" ht="15.75">
      <c r="G671" s="99"/>
      <c r="H671" s="99"/>
      <c r="AM671" s="47"/>
    </row>
    <row r="672" spans="7:39" ht="15.75">
      <c r="G672" s="99"/>
      <c r="H672" s="99"/>
      <c r="AM672" s="47"/>
    </row>
    <row r="673" spans="7:39" ht="15.75">
      <c r="G673" s="99"/>
      <c r="H673" s="99"/>
      <c r="AM673" s="47"/>
    </row>
    <row r="674" spans="7:39" ht="15.75">
      <c r="G674" s="99"/>
      <c r="H674" s="99"/>
      <c r="AM674" s="47"/>
    </row>
    <row r="675" spans="7:39" ht="15.75">
      <c r="G675" s="99"/>
      <c r="H675" s="99"/>
      <c r="AM675" s="47"/>
    </row>
    <row r="676" spans="7:39" ht="15.75">
      <c r="G676" s="99"/>
      <c r="H676" s="99"/>
      <c r="AM676" s="47"/>
    </row>
    <row r="677" spans="7:39" ht="15.75">
      <c r="G677" s="99"/>
      <c r="H677" s="99"/>
      <c r="AM677" s="47"/>
    </row>
    <row r="678" spans="7:39" ht="15.75">
      <c r="G678" s="99"/>
      <c r="H678" s="99"/>
      <c r="AM678" s="47"/>
    </row>
    <row r="679" spans="7:39" ht="15.75">
      <c r="G679" s="99"/>
      <c r="H679" s="99"/>
      <c r="AM679" s="47"/>
    </row>
    <row r="680" spans="7:39" ht="15.75">
      <c r="G680" s="99"/>
      <c r="H680" s="99"/>
      <c r="AM680" s="47"/>
    </row>
    <row r="681" spans="7:39" ht="15.75">
      <c r="G681" s="99"/>
      <c r="H681" s="99"/>
      <c r="AM681" s="47"/>
    </row>
    <row r="682" spans="7:39" ht="15.75">
      <c r="G682" s="99"/>
      <c r="H682" s="99"/>
      <c r="AM682" s="47"/>
    </row>
    <row r="683" spans="7:39" ht="15.75">
      <c r="G683" s="99"/>
      <c r="H683" s="99"/>
      <c r="AM683" s="47"/>
    </row>
    <row r="684" spans="7:39" ht="15.75">
      <c r="G684" s="99"/>
      <c r="H684" s="99"/>
      <c r="AM684" s="47"/>
    </row>
    <row r="685" spans="7:39" ht="15.75">
      <c r="G685" s="99"/>
      <c r="H685" s="99"/>
      <c r="AM685" s="47"/>
    </row>
    <row r="686" spans="7:39" ht="15.75">
      <c r="G686" s="99"/>
      <c r="H686" s="99"/>
      <c r="AM686" s="47"/>
    </row>
    <row r="687" spans="7:39" ht="15.75">
      <c r="G687" s="99"/>
      <c r="H687" s="99"/>
      <c r="AM687" s="47"/>
    </row>
    <row r="688" spans="7:39" ht="15.75">
      <c r="G688" s="99"/>
      <c r="H688" s="99"/>
      <c r="AM688" s="47"/>
    </row>
    <row r="689" spans="7:39" ht="15.75">
      <c r="G689" s="99"/>
      <c r="H689" s="99"/>
      <c r="AM689" s="47"/>
    </row>
    <row r="690" spans="7:39" ht="15.75">
      <c r="G690" s="99"/>
      <c r="H690" s="99"/>
      <c r="AM690" s="47"/>
    </row>
    <row r="691" spans="7:39" ht="15.75">
      <c r="G691" s="99"/>
      <c r="H691" s="99"/>
      <c r="AM691" s="47"/>
    </row>
    <row r="692" spans="7:39" ht="15.75">
      <c r="G692" s="99"/>
      <c r="H692" s="99"/>
      <c r="AM692" s="47"/>
    </row>
    <row r="693" spans="7:39" ht="15.75">
      <c r="G693" s="99"/>
      <c r="H693" s="99"/>
      <c r="AM693" s="47"/>
    </row>
    <row r="694" spans="7:39" ht="15.75">
      <c r="G694" s="99"/>
      <c r="H694" s="99"/>
      <c r="AM694" s="47"/>
    </row>
    <row r="695" spans="7:39" ht="15.75">
      <c r="G695" s="99"/>
      <c r="H695" s="99"/>
      <c r="AM695" s="47"/>
    </row>
    <row r="696" spans="7:39" ht="15.75">
      <c r="G696" s="99"/>
      <c r="H696" s="99"/>
      <c r="AM696" s="47"/>
    </row>
    <row r="697" spans="7:39" ht="15.75">
      <c r="G697" s="99"/>
      <c r="H697" s="99"/>
      <c r="AM697" s="47"/>
    </row>
    <row r="698" spans="7:39" ht="15.75">
      <c r="G698" s="99"/>
      <c r="H698" s="99"/>
      <c r="AM698" s="47"/>
    </row>
    <row r="699" spans="7:39" ht="15.75">
      <c r="G699" s="99"/>
      <c r="H699" s="99"/>
      <c r="AM699" s="47"/>
    </row>
    <row r="700" spans="7:39" ht="15.75">
      <c r="G700" s="99"/>
      <c r="H700" s="99"/>
      <c r="AM700" s="47"/>
    </row>
    <row r="701" spans="7:39" ht="15.75">
      <c r="G701" s="99"/>
      <c r="H701" s="99"/>
      <c r="AM701" s="47"/>
    </row>
    <row r="702" spans="7:39" ht="15.75">
      <c r="G702" s="99"/>
      <c r="H702" s="99"/>
      <c r="AM702" s="47"/>
    </row>
    <row r="703" spans="7:39" ht="15.75">
      <c r="G703" s="99"/>
      <c r="H703" s="99"/>
      <c r="AM703" s="47"/>
    </row>
    <row r="704" spans="7:39" ht="15.75">
      <c r="G704" s="99"/>
      <c r="H704" s="99"/>
      <c r="AM704" s="47"/>
    </row>
    <row r="705" spans="7:39" ht="15.75">
      <c r="G705" s="99"/>
      <c r="H705" s="99"/>
      <c r="AM705" s="47"/>
    </row>
    <row r="706" spans="7:39" ht="15.75">
      <c r="G706" s="99"/>
      <c r="H706" s="99"/>
      <c r="AM706" s="47"/>
    </row>
    <row r="707" spans="7:39" ht="15.75">
      <c r="G707" s="99"/>
      <c r="H707" s="99"/>
    </row>
    <row r="708" spans="7:39" ht="15.75">
      <c r="G708" s="99"/>
      <c r="H708" s="99"/>
    </row>
    <row r="709" spans="7:39" ht="15.75">
      <c r="G709" s="99"/>
      <c r="H709" s="99"/>
    </row>
    <row r="710" spans="7:39" ht="15.75">
      <c r="G710" s="99"/>
      <c r="H710" s="99"/>
    </row>
    <row r="711" spans="7:39" ht="15.75">
      <c r="G711" s="99"/>
      <c r="H711" s="99"/>
    </row>
    <row r="712" spans="7:39" ht="15.75">
      <c r="G712" s="99"/>
      <c r="H712" s="99"/>
    </row>
    <row r="713" spans="7:39" ht="15.75">
      <c r="G713" s="99"/>
      <c r="H713" s="99"/>
    </row>
    <row r="714" spans="7:39" ht="15.75">
      <c r="G714" s="99"/>
      <c r="H714" s="99"/>
    </row>
    <row r="715" spans="7:39" ht="15.75">
      <c r="G715" s="99"/>
      <c r="H715" s="99"/>
    </row>
    <row r="716" spans="7:39" ht="15.75">
      <c r="G716" s="99"/>
      <c r="H716" s="99"/>
    </row>
    <row r="717" spans="7:39" ht="15.75">
      <c r="G717" s="99"/>
      <c r="H717" s="99"/>
    </row>
    <row r="718" spans="7:39" ht="15.75">
      <c r="G718" s="99"/>
      <c r="H718" s="99"/>
    </row>
    <row r="719" spans="7:39" ht="15.75">
      <c r="G719" s="99"/>
      <c r="H719" s="99"/>
    </row>
    <row r="720" spans="7:39" ht="15.75">
      <c r="G720" s="99"/>
      <c r="H720" s="99"/>
    </row>
    <row r="721" spans="7:8" ht="15.75">
      <c r="G721" s="99"/>
      <c r="H721" s="99"/>
    </row>
    <row r="722" spans="7:8" ht="15.75">
      <c r="G722" s="99"/>
      <c r="H722" s="99"/>
    </row>
    <row r="723" spans="7:8" ht="15.75">
      <c r="G723" s="99"/>
      <c r="H723" s="99"/>
    </row>
    <row r="724" spans="7:8" ht="15.75">
      <c r="G724" s="99"/>
      <c r="H724" s="99"/>
    </row>
    <row r="725" spans="7:8" ht="15.75">
      <c r="G725" s="99"/>
      <c r="H725" s="99"/>
    </row>
    <row r="726" spans="7:8" ht="15.75">
      <c r="G726" s="99"/>
      <c r="H726" s="99"/>
    </row>
    <row r="727" spans="7:8" ht="15.75">
      <c r="G727" s="99"/>
      <c r="H727" s="99"/>
    </row>
    <row r="728" spans="7:8" ht="15.75">
      <c r="G728" s="99"/>
      <c r="H728" s="99"/>
    </row>
    <row r="729" spans="7:8" ht="15.75">
      <c r="G729" s="99"/>
      <c r="H729" s="99"/>
    </row>
    <row r="730" spans="7:8" ht="15.75">
      <c r="G730" s="99"/>
      <c r="H730" s="99"/>
    </row>
    <row r="731" spans="7:8" ht="15.75">
      <c r="G731" s="99"/>
      <c r="H731" s="99"/>
    </row>
    <row r="732" spans="7:8" ht="15.75">
      <c r="G732" s="99"/>
      <c r="H732" s="99"/>
    </row>
    <row r="733" spans="7:8" ht="15.75">
      <c r="G733" s="99"/>
      <c r="H733" s="99"/>
    </row>
    <row r="734" spans="7:8" ht="15.75">
      <c r="G734" s="99"/>
      <c r="H734" s="99"/>
    </row>
    <row r="735" spans="7:8" ht="15.75">
      <c r="G735" s="99"/>
      <c r="H735" s="99"/>
    </row>
    <row r="736" spans="7:8" ht="15.75">
      <c r="G736" s="99"/>
      <c r="H736" s="99"/>
    </row>
    <row r="737" spans="7:8" ht="15.75">
      <c r="G737" s="99"/>
      <c r="H737" s="99"/>
    </row>
    <row r="738" spans="7:8" ht="15.75">
      <c r="G738" s="99"/>
      <c r="H738" s="99"/>
    </row>
    <row r="739" spans="7:8" ht="15.75">
      <c r="G739" s="99"/>
      <c r="H739" s="99"/>
    </row>
    <row r="740" spans="7:8" ht="15.75">
      <c r="G740" s="99"/>
      <c r="H740" s="99"/>
    </row>
    <row r="741" spans="7:8" ht="15.75">
      <c r="G741" s="99"/>
      <c r="H741" s="99"/>
    </row>
    <row r="742" spans="7:8" ht="15.75">
      <c r="G742" s="99"/>
      <c r="H742" s="99"/>
    </row>
    <row r="743" spans="7:8" ht="15.75">
      <c r="G743" s="99"/>
      <c r="H743" s="99"/>
    </row>
    <row r="744" spans="7:8" ht="15.75">
      <c r="G744" s="99"/>
      <c r="H744" s="99"/>
    </row>
    <row r="745" spans="7:8" ht="15.75">
      <c r="G745" s="99"/>
      <c r="H745" s="99"/>
    </row>
    <row r="746" spans="7:8" ht="15.75">
      <c r="G746" s="99"/>
      <c r="H746" s="99"/>
    </row>
    <row r="747" spans="7:8" ht="15.75">
      <c r="G747" s="99"/>
      <c r="H747" s="99"/>
    </row>
    <row r="748" spans="7:8" ht="15.75">
      <c r="G748" s="99"/>
      <c r="H748" s="99"/>
    </row>
    <row r="749" spans="7:8" ht="15.75">
      <c r="G749" s="99"/>
      <c r="H749" s="99"/>
    </row>
    <row r="750" spans="7:8" ht="15.75">
      <c r="G750" s="99"/>
      <c r="H750" s="99"/>
    </row>
    <row r="751" spans="7:8" ht="15.75">
      <c r="G751" s="99"/>
      <c r="H751" s="99"/>
    </row>
    <row r="752" spans="7:8" ht="15.75">
      <c r="G752" s="99"/>
      <c r="H752" s="99"/>
    </row>
    <row r="753" spans="7:8" ht="15.75">
      <c r="G753" s="99"/>
      <c r="H753" s="99"/>
    </row>
    <row r="754" spans="7:8" ht="15.75">
      <c r="G754" s="99"/>
      <c r="H754" s="99"/>
    </row>
    <row r="755" spans="7:8" ht="15.75">
      <c r="G755" s="99"/>
      <c r="H755" s="99"/>
    </row>
    <row r="756" spans="7:8" ht="15.75">
      <c r="G756" s="99"/>
      <c r="H756" s="99"/>
    </row>
    <row r="757" spans="7:8" ht="15.75">
      <c r="G757" s="99"/>
      <c r="H757" s="99"/>
    </row>
    <row r="758" spans="7:8" ht="15.75">
      <c r="G758" s="99"/>
      <c r="H758" s="99"/>
    </row>
    <row r="759" spans="7:8" ht="15.75">
      <c r="G759" s="99"/>
      <c r="H759" s="99"/>
    </row>
    <row r="760" spans="7:8" ht="15.75">
      <c r="G760" s="99"/>
      <c r="H760" s="99"/>
    </row>
    <row r="761" spans="7:8" ht="15.75">
      <c r="G761" s="99"/>
      <c r="H761" s="99"/>
    </row>
    <row r="762" spans="7:8" ht="15.75">
      <c r="G762" s="99"/>
      <c r="H762" s="99"/>
    </row>
    <row r="763" spans="7:8" ht="15.75">
      <c r="G763" s="99"/>
      <c r="H763" s="99"/>
    </row>
    <row r="764" spans="7:8" ht="15.75">
      <c r="G764" s="99"/>
      <c r="H764" s="99"/>
    </row>
    <row r="765" spans="7:8" ht="15.75">
      <c r="G765" s="99"/>
      <c r="H765" s="99"/>
    </row>
    <row r="766" spans="7:8" ht="15.75">
      <c r="H766" s="99"/>
    </row>
    <row r="767" spans="7:8" ht="15.75">
      <c r="H767" s="99"/>
    </row>
    <row r="768" spans="7:8" ht="15.75">
      <c r="H768" s="99"/>
    </row>
    <row r="769" spans="8:8" ht="15.75">
      <c r="H769" s="99"/>
    </row>
    <row r="770" spans="8:8" ht="15.75">
      <c r="H770" s="99"/>
    </row>
    <row r="771" spans="8:8" ht="15.75">
      <c r="H771" s="99"/>
    </row>
    <row r="772" spans="8:8" ht="15.75">
      <c r="H772" s="99"/>
    </row>
    <row r="773" spans="8:8" ht="15.75">
      <c r="H773" s="99"/>
    </row>
    <row r="774" spans="8:8" ht="15.75">
      <c r="H774" s="99"/>
    </row>
    <row r="775" spans="8:8" ht="15.75">
      <c r="H775" s="99"/>
    </row>
    <row r="776" spans="8:8" ht="15.75">
      <c r="H776" s="99"/>
    </row>
    <row r="777" spans="8:8" ht="15.75">
      <c r="H777" s="99"/>
    </row>
    <row r="778" spans="8:8" ht="15.75">
      <c r="H778" s="99"/>
    </row>
    <row r="779" spans="8:8" ht="15.75">
      <c r="H779" s="99"/>
    </row>
    <row r="780" spans="8:8" ht="15.75">
      <c r="H780" s="99"/>
    </row>
    <row r="781" spans="8:8" ht="15.75">
      <c r="H781" s="99"/>
    </row>
    <row r="782" spans="8:8" ht="15.75">
      <c r="H782" s="99"/>
    </row>
    <row r="783" spans="8:8" ht="15.75">
      <c r="H783" s="99"/>
    </row>
    <row r="784" spans="8:8" ht="15.75">
      <c r="H784" s="99"/>
    </row>
    <row r="785" spans="8:8" ht="15.75">
      <c r="H785" s="99"/>
    </row>
    <row r="786" spans="8:8" ht="15.75">
      <c r="H786" s="99"/>
    </row>
    <row r="787" spans="8:8" ht="15.75">
      <c r="H787" s="99"/>
    </row>
    <row r="788" spans="8:8" ht="15.75">
      <c r="H788" s="99"/>
    </row>
    <row r="789" spans="8:8" ht="15.75">
      <c r="H789" s="99"/>
    </row>
    <row r="790" spans="8:8" ht="15.75">
      <c r="H790" s="99"/>
    </row>
    <row r="791" spans="8:8" ht="15.75">
      <c r="H791" s="99"/>
    </row>
    <row r="792" spans="8:8" ht="15.75">
      <c r="H792" s="99"/>
    </row>
    <row r="793" spans="8:8" ht="15.75">
      <c r="H793" s="99"/>
    </row>
    <row r="794" spans="8:8" ht="15.75">
      <c r="H794" s="99"/>
    </row>
    <row r="795" spans="8:8" ht="15.75">
      <c r="H795" s="99"/>
    </row>
    <row r="796" spans="8:8" ht="15.75">
      <c r="H796" s="99"/>
    </row>
    <row r="797" spans="8:8" ht="15.75">
      <c r="H797" s="99"/>
    </row>
    <row r="798" spans="8:8" ht="15.75">
      <c r="H798" s="99"/>
    </row>
    <row r="799" spans="8:8" ht="15.75">
      <c r="H799" s="99"/>
    </row>
    <row r="800" spans="8:8" ht="15.75">
      <c r="H800" s="99"/>
    </row>
    <row r="801" spans="8:8" ht="15.75">
      <c r="H801" s="99"/>
    </row>
    <row r="802" spans="8:8" ht="15.75">
      <c r="H802" s="99"/>
    </row>
    <row r="803" spans="8:8" ht="15.75">
      <c r="H803" s="99"/>
    </row>
    <row r="804" spans="8:8" ht="15.75">
      <c r="H804" s="99"/>
    </row>
    <row r="805" spans="8:8" ht="15.75">
      <c r="H805" s="99"/>
    </row>
    <row r="806" spans="8:8" ht="15.75">
      <c r="H806" s="99"/>
    </row>
    <row r="807" spans="8:8" ht="15.75">
      <c r="H807" s="99"/>
    </row>
    <row r="808" spans="8:8" ht="15.75">
      <c r="H808" s="99"/>
    </row>
    <row r="809" spans="8:8" ht="15.75">
      <c r="H809" s="99"/>
    </row>
    <row r="810" spans="8:8" ht="15.75">
      <c r="H810" s="99"/>
    </row>
    <row r="811" spans="8:8" ht="15.75">
      <c r="H811" s="99"/>
    </row>
    <row r="812" spans="8:8" ht="15.75">
      <c r="H812" s="99"/>
    </row>
    <row r="813" spans="8:8" ht="15.75">
      <c r="H813" s="99"/>
    </row>
    <row r="814" spans="8:8" ht="15.75">
      <c r="H814" s="99"/>
    </row>
    <row r="815" spans="8:8" ht="15.75">
      <c r="H815" s="99"/>
    </row>
    <row r="816" spans="8:8" ht="15.75">
      <c r="H816" s="99"/>
    </row>
    <row r="817" spans="8:8" ht="15.75">
      <c r="H817" s="99"/>
    </row>
    <row r="818" spans="8:8" ht="15.75">
      <c r="H818" s="99"/>
    </row>
    <row r="819" spans="8:8" ht="15.75">
      <c r="H819" s="99"/>
    </row>
    <row r="820" spans="8:8" ht="15.75">
      <c r="H820" s="99"/>
    </row>
    <row r="821" spans="8:8" ht="15.75">
      <c r="H821" s="99"/>
    </row>
    <row r="822" spans="8:8" ht="15.75">
      <c r="H822" s="99"/>
    </row>
    <row r="823" spans="8:8" ht="15.75">
      <c r="H823" s="99"/>
    </row>
    <row r="824" spans="8:8" ht="15.75">
      <c r="H824" s="99"/>
    </row>
    <row r="825" spans="8:8" ht="15.75">
      <c r="H825" s="99"/>
    </row>
    <row r="826" spans="8:8" ht="15.75">
      <c r="H826" s="99"/>
    </row>
    <row r="827" spans="8:8" ht="15.75">
      <c r="H827" s="99"/>
    </row>
    <row r="828" spans="8:8" ht="15.75">
      <c r="H828" s="99"/>
    </row>
    <row r="829" spans="8:8" ht="15.75">
      <c r="H829" s="99"/>
    </row>
    <row r="830" spans="8:8" ht="15.75">
      <c r="H830" s="99"/>
    </row>
    <row r="831" spans="8:8" ht="15.75">
      <c r="H831" s="99"/>
    </row>
    <row r="832" spans="8:8" ht="15.75">
      <c r="H832" s="99"/>
    </row>
    <row r="833" spans="8:8" ht="15.75">
      <c r="H833" s="99"/>
    </row>
    <row r="834" spans="8:8" ht="15.75">
      <c r="H834" s="99"/>
    </row>
    <row r="835" spans="8:8" ht="15.75">
      <c r="H835" s="99"/>
    </row>
    <row r="836" spans="8:8" ht="15.75">
      <c r="H836" s="99"/>
    </row>
    <row r="837" spans="8:8" ht="15.75">
      <c r="H837" s="99"/>
    </row>
    <row r="838" spans="8:8" ht="15.75">
      <c r="H838" s="99"/>
    </row>
    <row r="839" spans="8:8" ht="15.75">
      <c r="H839" s="99"/>
    </row>
    <row r="840" spans="8:8" ht="15.75">
      <c r="H840" s="99"/>
    </row>
    <row r="841" spans="8:8" ht="15.75">
      <c r="H841" s="99"/>
    </row>
    <row r="842" spans="8:8" ht="15.75">
      <c r="H842" s="99"/>
    </row>
    <row r="843" spans="8:8" ht="15.75">
      <c r="H843" s="99"/>
    </row>
    <row r="844" spans="8:8" ht="15.75">
      <c r="H844" s="99"/>
    </row>
    <row r="845" spans="8:8" ht="15.75">
      <c r="H845" s="99"/>
    </row>
    <row r="846" spans="8:8" ht="15.75">
      <c r="H846" s="99"/>
    </row>
    <row r="847" spans="8:8" ht="15.75">
      <c r="H847" s="99"/>
    </row>
    <row r="848" spans="8:8" ht="15.75">
      <c r="H848" s="99"/>
    </row>
    <row r="849" spans="8:8" ht="15.75">
      <c r="H849" s="99"/>
    </row>
    <row r="850" spans="8:8" ht="15.75">
      <c r="H850" s="99"/>
    </row>
    <row r="851" spans="8:8" ht="15.75">
      <c r="H851" s="99"/>
    </row>
    <row r="852" spans="8:8" ht="15.75">
      <c r="H852" s="99"/>
    </row>
    <row r="853" spans="8:8" ht="15.75">
      <c r="H853" s="99"/>
    </row>
    <row r="854" spans="8:8" ht="15.75">
      <c r="H854" s="99"/>
    </row>
    <row r="855" spans="8:8" ht="15.75">
      <c r="H855" s="99"/>
    </row>
    <row r="856" spans="8:8" ht="15.75">
      <c r="H856" s="99"/>
    </row>
    <row r="857" spans="8:8" ht="15.75">
      <c r="H857" s="99"/>
    </row>
    <row r="858" spans="8:8" ht="15.75">
      <c r="H858" s="99"/>
    </row>
    <row r="859" spans="8:8" ht="15.75">
      <c r="H859" s="99"/>
    </row>
    <row r="860" spans="8:8" ht="15.75">
      <c r="H860" s="99"/>
    </row>
    <row r="861" spans="8:8" ht="15.75">
      <c r="H861" s="99"/>
    </row>
    <row r="862" spans="8:8" ht="15.75">
      <c r="H862" s="99"/>
    </row>
    <row r="863" spans="8:8" ht="15.75">
      <c r="H863" s="99"/>
    </row>
    <row r="864" spans="8:8" ht="15.75">
      <c r="H864" s="99"/>
    </row>
    <row r="865" spans="8:8" ht="15.75">
      <c r="H865" s="99"/>
    </row>
    <row r="866" spans="8:8" ht="15.75">
      <c r="H866" s="99"/>
    </row>
    <row r="867" spans="8:8" ht="15.75">
      <c r="H867" s="99"/>
    </row>
    <row r="868" spans="8:8" ht="15.75">
      <c r="H868" s="99"/>
    </row>
    <row r="869" spans="8:8" ht="15.75">
      <c r="H869" s="99"/>
    </row>
    <row r="870" spans="8:8" ht="15.75">
      <c r="H870" s="99"/>
    </row>
    <row r="871" spans="8:8" ht="15.75">
      <c r="H871" s="99"/>
    </row>
    <row r="872" spans="8:8" ht="15.75">
      <c r="H872" s="99"/>
    </row>
    <row r="873" spans="8:8" ht="15.75">
      <c r="H873" s="99"/>
    </row>
    <row r="874" spans="8:8" ht="15.75">
      <c r="H874" s="99"/>
    </row>
    <row r="875" spans="8:8" ht="15.75">
      <c r="H875" s="99"/>
    </row>
    <row r="876" spans="8:8" ht="15.75">
      <c r="H876" s="99"/>
    </row>
    <row r="877" spans="8:8" ht="15.75">
      <c r="H877" s="99"/>
    </row>
    <row r="878" spans="8:8" ht="15.75">
      <c r="H878" s="99"/>
    </row>
    <row r="879" spans="8:8" ht="15.75">
      <c r="H879" s="99"/>
    </row>
    <row r="880" spans="8:8" ht="15.75">
      <c r="H880" s="99"/>
    </row>
    <row r="881" spans="8:8" ht="15.75">
      <c r="H881" s="99"/>
    </row>
    <row r="882" spans="8:8" ht="15.75">
      <c r="H882" s="99"/>
    </row>
    <row r="883" spans="8:8" ht="15.75">
      <c r="H883" s="99"/>
    </row>
    <row r="884" spans="8:8" ht="15.75">
      <c r="H884" s="99"/>
    </row>
    <row r="885" spans="8:8" ht="15.75">
      <c r="H885" s="99"/>
    </row>
    <row r="886" spans="8:8" ht="15.75">
      <c r="H886" s="99"/>
    </row>
    <row r="887" spans="8:8" ht="15.75">
      <c r="H887" s="99"/>
    </row>
  </sheetData>
  <mergeCells count="1">
    <mergeCell ref="C1:AN5"/>
  </mergeCells>
  <conditionalFormatting sqref="M10:M1048576">
    <cfRule type="expression" dxfId="7" priority="12" stopIfTrue="1">
      <formula>IIF(AND(L10&lt;&gt;"",M10&lt;L10),DATEDIF(M10,L10,"M")&gt;9,FALSE)</formula>
    </cfRule>
    <cfRule type="expression" dxfId="6" priority="13" stopIfTrue="1">
      <formula>IF(AND(L10&lt;&gt;" ",M10&gt;L10),DATEDIF($L10,$M10,"M")&gt;12,FALSE)</formula>
    </cfRule>
  </conditionalFormatting>
  <conditionalFormatting sqref="N40:N52">
    <cfRule type="expression" dxfId="5" priority="2" stopIfTrue="1">
      <formula>IF(AND(P40&lt;&gt;"",N40&lt;P40),DATEDIF(N40,P40,"M")&gt;9,FALSE)</formula>
    </cfRule>
    <cfRule type="expression" dxfId="4" priority="3" stopIfTrue="1">
      <formula>IF(AND(P40&lt;&gt;" ",N40&gt;P40),DATEDIF($O40,$M40,"M")&gt;12,FALSE)</formula>
    </cfRule>
  </conditionalFormatting>
  <conditionalFormatting sqref="Q10:Q100004">
    <cfRule type="expression" dxfId="3" priority="15" stopIfTrue="1">
      <formula>IF(AND(ISBLANK(Q10),COUNTA(O10)=1),TRUE,FALSE)</formula>
    </cfRule>
  </conditionalFormatting>
  <conditionalFormatting sqref="T10:T100004">
    <cfRule type="expression" dxfId="2" priority="14">
      <formula>IF(AND(ISBLANK(T10),COUNTA(O10)=1),TRUE,FALSE)</formula>
    </cfRule>
  </conditionalFormatting>
  <conditionalFormatting sqref="B1">
    <cfRule type="expression" dxfId="1" priority="19">
      <formula>IF($B$1&gt;MAX($M$10:$M$100004),DATEDIF(MAX($M$10:$M$100004),$B$1,"M")&gt;6)</formula>
    </cfRule>
  </conditionalFormatting>
  <conditionalFormatting sqref="I10:I100004">
    <cfRule type="expression" dxfId="0" priority="20">
      <formula>IF(ISBLANK(I10),FALSE,OR(YEAR($M10)-YEAR($I10)&gt;60,YEAR($M10)-YEAR($I10)&lt;8))</formula>
    </cfRule>
  </conditionalFormatting>
  <dataValidations xWindow="1488" yWindow="528" count="11">
    <dataValidation allowBlank="1" showInputMessage="1" showErrorMessage="1" errorTitle="Invalid Entry!" error="Please select from the provided list. " sqref="F6:F9 R6 R8:R1048576" xr:uid="{75B77B56-4B8E-46C9-907D-F2B48D8A4CF7}"/>
    <dataValidation type="date" operator="greaterThan" allowBlank="1" showInputMessage="1" showErrorMessage="1" errorTitle="Warning" error="Enter date in format MM/DD/YYYY." prompt="Enter date in format MM/DD/YYYY." sqref="I1:I1048576 L10:O1048576 AH11:AH1048576" xr:uid="{1D8727DA-6F7D-4FC4-A1DB-2E25687EB648}">
      <formula1>1</formula1>
    </dataValidation>
    <dataValidation operator="equal" allowBlank="1" showInputMessage="1" showErrorMessage="1" errorTitle="Warning" error="Phone number should be 10 digits in length entered as numbers only.  " prompt="Phone number should be 10 digits in length entered as numbers only. " sqref="AL10:AL1048576" xr:uid="{3E497196-6946-4428-96D8-341CB8B3748B}"/>
    <dataValidation operator="equal" allowBlank="1" showInputMessage="1" showErrorMessage="1" errorTitle="Warning" error="License Number should be 10 digits in length entered as numbers only.  " promptTitle="Warning" prompt="NPI should be 11 digits in length." sqref="AK10:AK1048576" xr:uid="{9B48D950-8FA4-4999-B339-3D6CBA5BFC63}"/>
    <dataValidation operator="equal" allowBlank="1" showInputMessage="1" showErrorMessage="1" errorTitle="Warning" error="Phone number should be 10 digits in length entered as numbers only. " prompt="Phone number should be 10 digits in length entered as numbers only. " sqref="AG11:AG1048576" xr:uid="{BD67722E-375F-4C62-873C-19FEF1FACE89}"/>
    <dataValidation type="date" errorStyle="warning" operator="greaterThan" allowBlank="1" showInputMessage="1" showErrorMessage="1" errorTitle="Warning" error="Enter date in format MM/DD/YYYY." prompt="Enter date in format MM/DD/YYYY." sqref="AM10:AM1048576" xr:uid="{0992A341-A0E9-4453-A0CB-D0F57AAC3FA6}">
      <formula1>1</formula1>
    </dataValidation>
    <dataValidation type="list" allowBlank="1" showInputMessage="1" showErrorMessage="1" sqref="W10:W1048576" xr:uid="{B5851942-1F93-4570-8094-608EF14A6053}">
      <formula1>"1"</formula1>
    </dataValidation>
    <dataValidation operator="equal" allowBlank="1" showInputMessage="1" showErrorMessage="1" promptTitle="Warning" prompt="NPI should be 11 digits in length." sqref="B10:B1048576" xr:uid="{B24023C7-B4B2-41DF-92AE-D49463FF24FF}"/>
    <dataValidation allowBlank="1" showInputMessage="1" showErrorMessage="1" promptTitle="Warning" prompt="NPI should be 11 digits in length." sqref="AF11:AF1048576" xr:uid="{A4A585EA-02CF-4C3A-8E44-FC76C7B15587}"/>
    <dataValidation allowBlank="1" showInputMessage="1" showErrorMessage="1" sqref="AE9" xr:uid="{4649DD6E-A6BD-487A-9423-292EBE37DDB0}"/>
    <dataValidation type="textLength" allowBlank="1" showInputMessage="1" showErrorMessage="1" promptTitle="Warning" prompt="Member Identification should be 9 digits in length." sqref="C1:C1048576" xr:uid="{2A2D5A69-EA89-4332-9D83-DEB9A0608B16}">
      <formula1>0</formula1>
      <formula2>9</formula2>
    </dataValidation>
  </dataValidations>
  <printOptions gridLines="1"/>
  <pageMargins left="0.25" right="0.25" top="0.75" bottom="0.75" header="0.3" footer="0.3"/>
  <pageSetup scale="75" orientation="landscape" horizontalDpi="1200" verticalDpi="1200" r:id="rId1"/>
  <extLst>
    <ext xmlns:x14="http://schemas.microsoft.com/office/spreadsheetml/2009/9/main" uri="{CCE6A557-97BC-4b89-ADB6-D9C93CAAB3DF}">
      <x14:dataValidations xmlns:xm="http://schemas.microsoft.com/office/excel/2006/main" xWindow="1488" yWindow="528" count="10">
        <x14:dataValidation type="list" allowBlank="1" showInputMessage="1" showErrorMessage="1" errorTitle="Invalid Entry!" error="Please select from the list provided. " xr:uid="{AEC6825B-160B-4C08-B972-41B9724A41B8}">
          <x14:formula1>
            <xm:f>'Data Validation'!$K$2:$K$7</xm:f>
          </x14:formula1>
          <xm:sqref>V1:V1048576</xm:sqref>
        </x14:dataValidation>
        <x14:dataValidation type="list" allowBlank="1" showInputMessage="1" showErrorMessage="1" xr:uid="{D5FCDA83-7901-463A-99C8-3BC0F9A024A1}">
          <x14:formula1>
            <xm:f>'Data Validation'!$D$2:$D$10</xm:f>
          </x14:formula1>
          <xm:sqref>H1:H1048576</xm:sqref>
        </x14:dataValidation>
        <x14:dataValidation type="list" allowBlank="1" showInputMessage="1" showErrorMessage="1" xr:uid="{7366A9FF-0762-49A7-A861-C0494ECA72A8}">
          <x14:formula1>
            <xm:f>'Data Validation'!$C$2:$C$10</xm:f>
          </x14:formula1>
          <xm:sqref>G1:G1048576</xm:sqref>
        </x14:dataValidation>
        <x14:dataValidation type="list" allowBlank="1" showInputMessage="1" showErrorMessage="1" errorTitle="Invalid Entry!" error="Please select from the provided list. " xr:uid="{D4E97116-34EA-4D6F-B534-5807E7124CBB}">
          <x14:formula1>
            <xm:f>'Data Validation'!$H$2:$H$4</xm:f>
          </x14:formula1>
          <xm:sqref>F10:F1048576</xm:sqref>
        </x14:dataValidation>
        <x14:dataValidation type="list" allowBlank="1" showInputMessage="1" showErrorMessage="1" xr:uid="{88A9444C-D456-4D4F-B1BC-900D797B8293}">
          <x14:formula1>
            <xm:f>'Data Validation'!$E$2:$E$4</xm:f>
          </x14:formula1>
          <xm:sqref>T1:T1048576</xm:sqref>
        </x14:dataValidation>
        <x14:dataValidation type="list" allowBlank="1" showInputMessage="1" showErrorMessage="1" xr:uid="{7EB9A8BF-D771-48B8-BB9A-3A323DD9C566}">
          <x14:formula1>
            <xm:f>'Provider Type'!$A$2:$A$18</xm:f>
          </x14:formula1>
          <xm:sqref>AE1:AE8 AE11:AE1048576</xm:sqref>
        </x14:dataValidation>
        <x14:dataValidation type="list" allowBlank="1" showInputMessage="1" showErrorMessage="1" xr:uid="{0BACEEA0-E72E-439F-819A-DF5E53424973}">
          <x14:formula1>
            <xm:f>'Data Validation'!$L$2:$L$18</xm:f>
          </x14:formula1>
          <xm:sqref>AJ1:AJ1048576</xm:sqref>
        </x14:dataValidation>
        <x14:dataValidation type="list" allowBlank="1" showInputMessage="1" showErrorMessage="1" xr:uid="{F0EB459F-8481-4FEA-8A36-877FD2F215F2}">
          <x14:formula1>
            <xm:f>'Data Validation'!$F$2:$F$6</xm:f>
          </x14:formula1>
          <xm:sqref>P1:P1048576</xm:sqref>
        </x14:dataValidation>
        <x14:dataValidation type="list" allowBlank="1" showInputMessage="1" showErrorMessage="1" xr:uid="{8951057E-954C-4C6E-B2E4-D627EF296891}">
          <x14:formula1>
            <xm:f>'Data Validation'!$G$2:$G$6</xm:f>
          </x14:formula1>
          <xm:sqref>Q1:Q1048576</xm:sqref>
        </x14:dataValidation>
        <x14:dataValidation type="list" allowBlank="1" showInputMessage="1" showErrorMessage="1" xr:uid="{90F9D72C-D078-4A76-9840-8B850FCDFD86}">
          <x14:formula1>
            <xm:f>'Data Validation'!$I$2:$I$6</xm:f>
          </x14:formula1>
          <xm:sqref>U1:U1048576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EE9FD-FB91-4074-80D5-90C6C8EFB974}">
  <sheetPr>
    <tabColor theme="4" tint="-0.249977111117893"/>
  </sheetPr>
  <dimension ref="C2:I14"/>
  <sheetViews>
    <sheetView topLeftCell="A7" workbookViewId="0">
      <selection activeCell="C18" sqref="C18"/>
    </sheetView>
  </sheetViews>
  <sheetFormatPr defaultRowHeight="14.45"/>
  <cols>
    <col min="3" max="3" width="51.5703125" bestFit="1" customWidth="1"/>
    <col min="4" max="4" width="1.42578125" customWidth="1"/>
    <col min="5" max="5" width="20.7109375" bestFit="1" customWidth="1"/>
    <col min="6" max="6" width="1.42578125" customWidth="1"/>
    <col min="7" max="7" width="37.5703125" bestFit="1" customWidth="1"/>
    <col min="8" max="8" width="2" customWidth="1"/>
    <col min="9" max="9" width="81.42578125" bestFit="1" customWidth="1"/>
  </cols>
  <sheetData>
    <row r="2" spans="3:9">
      <c r="C2" s="12" t="s">
        <v>274</v>
      </c>
      <c r="E2" s="12" t="s">
        <v>275</v>
      </c>
      <c r="G2" s="12" t="s">
        <v>276</v>
      </c>
      <c r="I2" s="12" t="s">
        <v>277</v>
      </c>
    </row>
    <row r="3" spans="3:9" ht="24.95" customHeight="1">
      <c r="C3" s="11" t="s">
        <v>275</v>
      </c>
      <c r="E3" s="11" t="s">
        <v>278</v>
      </c>
      <c r="G3" s="10" t="s">
        <v>279</v>
      </c>
      <c r="I3" s="10" t="s">
        <v>280</v>
      </c>
    </row>
    <row r="4" spans="3:9" ht="24.95" customHeight="1">
      <c r="C4" s="11" t="s">
        <v>276</v>
      </c>
      <c r="G4" s="10" t="s">
        <v>281</v>
      </c>
      <c r="I4" s="11" t="s">
        <v>282</v>
      </c>
    </row>
    <row r="5" spans="3:9" ht="24.95" customHeight="1">
      <c r="C5" s="11" t="s">
        <v>277</v>
      </c>
      <c r="G5" s="10" t="s">
        <v>283</v>
      </c>
      <c r="I5" s="10" t="s">
        <v>284</v>
      </c>
    </row>
    <row r="6" spans="3:9" ht="24.95" customHeight="1">
      <c r="C6" s="11" t="s">
        <v>285</v>
      </c>
      <c r="G6" s="10" t="s">
        <v>286</v>
      </c>
      <c r="I6" s="49" t="s">
        <v>287</v>
      </c>
    </row>
    <row r="7" spans="3:9" ht="24.95" customHeight="1">
      <c r="C7" s="11" t="s">
        <v>288</v>
      </c>
      <c r="G7" s="10" t="s">
        <v>289</v>
      </c>
    </row>
    <row r="8" spans="3:9" ht="24.95" customHeight="1">
      <c r="C8" s="11" t="s">
        <v>290</v>
      </c>
      <c r="G8" s="10" t="s">
        <v>291</v>
      </c>
    </row>
    <row r="9" spans="3:9" ht="24.95" customHeight="1">
      <c r="C9" s="11" t="s">
        <v>292</v>
      </c>
      <c r="G9" s="10" t="s">
        <v>293</v>
      </c>
    </row>
    <row r="10" spans="3:9" ht="24.95" customHeight="1">
      <c r="C10" s="11" t="s">
        <v>294</v>
      </c>
      <c r="G10" s="10" t="s">
        <v>295</v>
      </c>
    </row>
    <row r="11" spans="3:9" ht="24.95" customHeight="1"/>
    <row r="12" spans="3:9" ht="24.95" customHeight="1">
      <c r="E12" t="s">
        <v>296</v>
      </c>
      <c r="G12" t="s">
        <v>297</v>
      </c>
    </row>
    <row r="13" spans="3:9" ht="24.95" customHeight="1">
      <c r="E13" s="9" t="s">
        <v>298</v>
      </c>
      <c r="G13" s="8" t="s">
        <v>299</v>
      </c>
    </row>
    <row r="14" spans="3:9">
      <c r="G14" s="8" t="s">
        <v>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55C2-12D2-4157-AB44-5CF4E4AD14C8}">
  <sheetPr>
    <tabColor theme="4" tint="-0.249977111117893"/>
  </sheetPr>
  <dimension ref="A1:D55"/>
  <sheetViews>
    <sheetView workbookViewId="0">
      <pane ySplit="1" topLeftCell="A20" activePane="bottomLeft" state="frozen"/>
      <selection pane="bottomLeft" activeCell="C20" sqref="C20"/>
    </sheetView>
  </sheetViews>
  <sheetFormatPr defaultRowHeight="14.45"/>
  <cols>
    <col min="1" max="1" width="57.7109375" bestFit="1" customWidth="1"/>
    <col min="2" max="2" width="44.85546875" bestFit="1" customWidth="1"/>
    <col min="3" max="3" width="13.85546875" bestFit="1" customWidth="1"/>
    <col min="4" max="4" width="35.7109375" bestFit="1" customWidth="1"/>
    <col min="5" max="5" width="3.7109375" customWidth="1"/>
  </cols>
  <sheetData>
    <row r="1" spans="1:4">
      <c r="A1" s="14" t="s">
        <v>301</v>
      </c>
      <c r="B1" s="14" t="s">
        <v>302</v>
      </c>
      <c r="C1" s="14" t="s">
        <v>303</v>
      </c>
      <c r="D1" s="14" t="s">
        <v>304</v>
      </c>
    </row>
    <row r="2" spans="1:4">
      <c r="A2" t="s">
        <v>275</v>
      </c>
      <c r="B2" t="s">
        <v>275</v>
      </c>
      <c r="C2" t="s">
        <v>305</v>
      </c>
      <c r="D2" t="s">
        <v>306</v>
      </c>
    </row>
    <row r="3" spans="1:4">
      <c r="A3" t="s">
        <v>307</v>
      </c>
      <c r="B3" t="s">
        <v>308</v>
      </c>
      <c r="C3" t="s">
        <v>309</v>
      </c>
      <c r="D3" s="8" t="s">
        <v>310</v>
      </c>
    </row>
    <row r="4" spans="1:4">
      <c r="B4" t="s">
        <v>311</v>
      </c>
      <c r="C4" t="s">
        <v>312</v>
      </c>
      <c r="D4" s="8" t="s">
        <v>313</v>
      </c>
    </row>
    <row r="5" spans="1:4">
      <c r="D5" s="8" t="s">
        <v>314</v>
      </c>
    </row>
    <row r="6" spans="1:4">
      <c r="D6" s="8" t="s">
        <v>315</v>
      </c>
    </row>
    <row r="7" spans="1:4">
      <c r="D7" s="8" t="s">
        <v>316</v>
      </c>
    </row>
    <row r="8" spans="1:4">
      <c r="D8" s="8" t="s">
        <v>317</v>
      </c>
    </row>
    <row r="9" spans="1:4">
      <c r="D9" s="8" t="s">
        <v>318</v>
      </c>
    </row>
    <row r="10" spans="1:4">
      <c r="D10" s="8" t="s">
        <v>319</v>
      </c>
    </row>
    <row r="11" spans="1:4">
      <c r="A11" t="s">
        <v>320</v>
      </c>
      <c r="B11" s="8" t="s">
        <v>321</v>
      </c>
      <c r="C11" s="8" t="s">
        <v>322</v>
      </c>
    </row>
    <row r="12" spans="1:4">
      <c r="B12" s="8" t="s">
        <v>323</v>
      </c>
      <c r="C12" s="8" t="s">
        <v>324</v>
      </c>
    </row>
    <row r="13" spans="1:4">
      <c r="B13" s="8" t="s">
        <v>325</v>
      </c>
      <c r="C13" s="8" t="s">
        <v>326</v>
      </c>
    </row>
    <row r="14" spans="1:4">
      <c r="A14" t="s">
        <v>327</v>
      </c>
      <c r="B14" s="13" t="s">
        <v>328</v>
      </c>
      <c r="C14" t="s">
        <v>329</v>
      </c>
      <c r="D14" s="45" t="s">
        <v>330</v>
      </c>
    </row>
    <row r="15" spans="1:4">
      <c r="B15" s="13"/>
      <c r="D15" s="45" t="s">
        <v>331</v>
      </c>
    </row>
    <row r="16" spans="1:4">
      <c r="B16" s="13"/>
      <c r="D16" s="45" t="s">
        <v>332</v>
      </c>
    </row>
    <row r="17" spans="1:4">
      <c r="A17" t="s">
        <v>333</v>
      </c>
      <c r="B17" s="8" t="s">
        <v>334</v>
      </c>
      <c r="C17" t="s">
        <v>335</v>
      </c>
      <c r="D17" s="45" t="s">
        <v>336</v>
      </c>
    </row>
    <row r="18" spans="1:4">
      <c r="B18" s="8"/>
      <c r="D18" s="45" t="s">
        <v>337</v>
      </c>
    </row>
    <row r="19" spans="1:4">
      <c r="B19" s="8"/>
      <c r="D19" s="45" t="s">
        <v>338</v>
      </c>
    </row>
    <row r="20" spans="1:4">
      <c r="A20" t="s">
        <v>339</v>
      </c>
      <c r="B20" t="s">
        <v>340</v>
      </c>
      <c r="C20" t="s">
        <v>341</v>
      </c>
      <c r="D20" s="8" t="s">
        <v>342</v>
      </c>
    </row>
    <row r="21" spans="1:4">
      <c r="D21" s="8" t="s">
        <v>343</v>
      </c>
    </row>
    <row r="22" spans="1:4">
      <c r="D22" s="8" t="s">
        <v>344</v>
      </c>
    </row>
    <row r="23" spans="1:4">
      <c r="D23" s="8" t="s">
        <v>345</v>
      </c>
    </row>
    <row r="24" spans="1:4">
      <c r="D24" s="8" t="s">
        <v>346</v>
      </c>
    </row>
    <row r="25" spans="1:4">
      <c r="D25" s="8" t="s">
        <v>347</v>
      </c>
    </row>
    <row r="26" spans="1:4">
      <c r="D26" s="8" t="s">
        <v>348</v>
      </c>
    </row>
    <row r="27" spans="1:4">
      <c r="D27" s="8" t="s">
        <v>349</v>
      </c>
    </row>
    <row r="28" spans="1:4">
      <c r="D28" s="8" t="s">
        <v>350</v>
      </c>
    </row>
    <row r="29" spans="1:4">
      <c r="D29" s="8" t="s">
        <v>351</v>
      </c>
    </row>
    <row r="30" spans="1:4">
      <c r="D30" s="8" t="s">
        <v>352</v>
      </c>
    </row>
    <row r="31" spans="1:4">
      <c r="D31" s="8" t="s">
        <v>353</v>
      </c>
    </row>
    <row r="32" spans="1:4">
      <c r="A32" t="s">
        <v>354</v>
      </c>
      <c r="B32" t="s">
        <v>340</v>
      </c>
      <c r="C32" t="s">
        <v>355</v>
      </c>
      <c r="D32" s="8" t="s">
        <v>342</v>
      </c>
    </row>
    <row r="33" spans="1:4">
      <c r="D33" s="8" t="s">
        <v>343</v>
      </c>
    </row>
    <row r="34" spans="1:4">
      <c r="D34" s="8" t="s">
        <v>344</v>
      </c>
    </row>
    <row r="35" spans="1:4">
      <c r="D35" s="8" t="s">
        <v>345</v>
      </c>
    </row>
    <row r="36" spans="1:4">
      <c r="D36" s="8" t="s">
        <v>346</v>
      </c>
    </row>
    <row r="37" spans="1:4">
      <c r="D37" s="8" t="s">
        <v>347</v>
      </c>
    </row>
    <row r="38" spans="1:4">
      <c r="D38" s="8" t="s">
        <v>348</v>
      </c>
    </row>
    <row r="39" spans="1:4">
      <c r="D39" s="8" t="s">
        <v>349</v>
      </c>
    </row>
    <row r="40" spans="1:4">
      <c r="D40" s="8" t="s">
        <v>350</v>
      </c>
    </row>
    <row r="41" spans="1:4">
      <c r="D41" s="8" t="s">
        <v>351</v>
      </c>
    </row>
    <row r="42" spans="1:4">
      <c r="D42" s="8" t="s">
        <v>352</v>
      </c>
    </row>
    <row r="43" spans="1:4">
      <c r="D43" s="8" t="s">
        <v>353</v>
      </c>
    </row>
    <row r="44" spans="1:4">
      <c r="A44" t="s">
        <v>356</v>
      </c>
      <c r="B44" t="s">
        <v>311</v>
      </c>
      <c r="C44" t="s">
        <v>357</v>
      </c>
      <c r="D44" s="8" t="s">
        <v>358</v>
      </c>
    </row>
    <row r="45" spans="1:4">
      <c r="D45" s="8" t="s">
        <v>359</v>
      </c>
    </row>
    <row r="46" spans="1:4">
      <c r="D46" s="8" t="s">
        <v>360</v>
      </c>
    </row>
    <row r="47" spans="1:4">
      <c r="D47" s="8" t="s">
        <v>361</v>
      </c>
    </row>
    <row r="48" spans="1:4">
      <c r="D48" s="8" t="s">
        <v>362</v>
      </c>
    </row>
    <row r="49" spans="1:4">
      <c r="D49" s="8" t="s">
        <v>363</v>
      </c>
    </row>
    <row r="50" spans="1:4">
      <c r="D50" s="8" t="s">
        <v>364</v>
      </c>
    </row>
    <row r="51" spans="1:4">
      <c r="D51" s="8" t="s">
        <v>365</v>
      </c>
    </row>
    <row r="52" spans="1:4">
      <c r="D52" s="8" t="s">
        <v>366</v>
      </c>
    </row>
    <row r="53" spans="1:4">
      <c r="A53" t="s">
        <v>367</v>
      </c>
      <c r="B53" s="8" t="s">
        <v>321</v>
      </c>
      <c r="C53" t="s">
        <v>368</v>
      </c>
    </row>
    <row r="54" spans="1:4">
      <c r="B54" s="8" t="s">
        <v>323</v>
      </c>
      <c r="C54" t="s">
        <v>369</v>
      </c>
    </row>
    <row r="55" spans="1:4">
      <c r="B55" s="8" t="s">
        <v>325</v>
      </c>
      <c r="C55" t="s">
        <v>370</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122A-06C5-40EB-8CE6-16B4EA10308C}">
  <sheetPr>
    <tabColor theme="4" tint="-0.249977111117893"/>
  </sheetPr>
  <dimension ref="A1:A18"/>
  <sheetViews>
    <sheetView workbookViewId="0">
      <selection activeCell="A27" sqref="A27"/>
    </sheetView>
  </sheetViews>
  <sheetFormatPr defaultRowHeight="14.45"/>
  <cols>
    <col min="1" max="1" width="37.28515625" style="17" bestFit="1" customWidth="1"/>
  </cols>
  <sheetData>
    <row r="1" spans="1:1" ht="15.6">
      <c r="A1" s="3" t="s">
        <v>371</v>
      </c>
    </row>
    <row r="2" spans="1:1">
      <c r="A2" s="18" t="s">
        <v>372</v>
      </c>
    </row>
    <row r="3" spans="1:1">
      <c r="A3" s="17" t="s">
        <v>373</v>
      </c>
    </row>
    <row r="4" spans="1:1">
      <c r="A4" s="17" t="s">
        <v>374</v>
      </c>
    </row>
    <row r="5" spans="1:1">
      <c r="A5" s="17" t="s">
        <v>375</v>
      </c>
    </row>
    <row r="6" spans="1:1">
      <c r="A6" s="17" t="s">
        <v>376</v>
      </c>
    </row>
    <row r="7" spans="1:1">
      <c r="A7" s="17" t="s">
        <v>377</v>
      </c>
    </row>
    <row r="8" spans="1:1">
      <c r="A8" s="17" t="s">
        <v>378</v>
      </c>
    </row>
    <row r="9" spans="1:1">
      <c r="A9" s="17" t="s">
        <v>379</v>
      </c>
    </row>
    <row r="10" spans="1:1">
      <c r="A10" s="17" t="s">
        <v>380</v>
      </c>
    </row>
    <row r="11" spans="1:1">
      <c r="A11" s="17" t="s">
        <v>381</v>
      </c>
    </row>
    <row r="12" spans="1:1">
      <c r="A12" s="17" t="s">
        <v>382</v>
      </c>
    </row>
    <row r="13" spans="1:1">
      <c r="A13" s="17" t="s">
        <v>383</v>
      </c>
    </row>
    <row r="14" spans="1:1">
      <c r="A14" s="17" t="s">
        <v>384</v>
      </c>
    </row>
    <row r="15" spans="1:1">
      <c r="A15" s="17" t="s">
        <v>385</v>
      </c>
    </row>
    <row r="16" spans="1:1">
      <c r="A16" s="17" t="s">
        <v>386</v>
      </c>
    </row>
    <row r="17" spans="1:1">
      <c r="A17" s="17" t="s">
        <v>387</v>
      </c>
    </row>
    <row r="18" spans="1:1">
      <c r="A18" s="17" t="s">
        <v>272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AA9CF-30B5-4407-B7F4-81CE2037D774}">
  <sheetPr>
    <tabColor theme="4" tint="-0.249977111117893"/>
  </sheetPr>
  <dimension ref="A1:M48"/>
  <sheetViews>
    <sheetView showGridLines="0" zoomScaleNormal="100" workbookViewId="0">
      <pane xSplit="1" ySplit="1" topLeftCell="B18" activePane="bottomRight" state="frozen"/>
      <selection pane="bottomRight" activeCell="L16" sqref="L16"/>
      <selection pane="bottomLeft" activeCell="A3" sqref="A3"/>
      <selection pane="topRight" activeCell="B1" sqref="B1"/>
    </sheetView>
  </sheetViews>
  <sheetFormatPr defaultColWidth="8.7109375" defaultRowHeight="14.45" customHeight="1"/>
  <cols>
    <col min="1" max="1" width="32.5703125" style="21" bestFit="1" customWidth="1"/>
    <col min="2" max="2" width="64.42578125" style="23" customWidth="1"/>
    <col min="3" max="3" width="38.85546875" style="23" bestFit="1" customWidth="1"/>
    <col min="4" max="4" width="9.5703125" style="23" customWidth="1"/>
    <col min="5" max="5" width="19.28515625" style="21" bestFit="1" customWidth="1"/>
    <col min="6" max="6" width="14" style="21" hidden="1" customWidth="1"/>
    <col min="7" max="7" width="12.85546875" style="21" hidden="1" customWidth="1"/>
    <col min="8" max="8" width="19.42578125" style="21" customWidth="1"/>
    <col min="9" max="9" width="9.7109375" style="22" customWidth="1"/>
    <col min="10" max="10" width="13.42578125" style="21" customWidth="1"/>
    <col min="11" max="11" width="22" style="21" customWidth="1"/>
    <col min="12" max="12" width="14" style="21" customWidth="1"/>
    <col min="13" max="13" width="13.140625" style="21" customWidth="1"/>
    <col min="14" max="14" width="25.140625" style="21" customWidth="1"/>
    <col min="15" max="15" width="19.28515625" style="21" bestFit="1" customWidth="1"/>
    <col min="16" max="16" width="1.42578125" style="21" customWidth="1"/>
    <col min="17" max="17" width="37.5703125" style="21" bestFit="1" customWidth="1"/>
    <col min="18" max="18" width="1.5703125" style="21" customWidth="1"/>
    <col min="19" max="19" width="81.42578125" style="21" bestFit="1" customWidth="1"/>
    <col min="20" max="16384" width="8.7109375" style="21"/>
  </cols>
  <sheetData>
    <row r="1" spans="1:13" ht="43.5">
      <c r="A1" s="44" t="s">
        <v>274</v>
      </c>
      <c r="B1" s="43" t="s">
        <v>388</v>
      </c>
      <c r="C1" s="42" t="s">
        <v>389</v>
      </c>
      <c r="D1" s="42" t="s">
        <v>390</v>
      </c>
      <c r="E1" s="41" t="s">
        <v>391</v>
      </c>
      <c r="F1" s="39" t="s">
        <v>392</v>
      </c>
      <c r="G1" s="39" t="s">
        <v>393</v>
      </c>
      <c r="H1" s="39" t="s">
        <v>394</v>
      </c>
      <c r="I1" s="40" t="s">
        <v>395</v>
      </c>
      <c r="J1" s="39" t="s">
        <v>396</v>
      </c>
      <c r="K1" s="39" t="s">
        <v>397</v>
      </c>
      <c r="L1" s="46" t="s">
        <v>398</v>
      </c>
      <c r="M1" s="46" t="s">
        <v>399</v>
      </c>
    </row>
    <row r="2" spans="1:13" ht="24.95" customHeight="1">
      <c r="A2" s="38" t="s">
        <v>275</v>
      </c>
      <c r="B2" s="32" t="s">
        <v>400</v>
      </c>
      <c r="C2" s="32" t="s">
        <v>401</v>
      </c>
      <c r="D2" s="28"/>
      <c r="E2" s="28" t="s">
        <v>298</v>
      </c>
      <c r="F2" s="19">
        <v>126.31</v>
      </c>
      <c r="G2" s="19">
        <v>126.31</v>
      </c>
      <c r="H2" s="19">
        <v>126.31</v>
      </c>
      <c r="I2" s="24">
        <v>1</v>
      </c>
      <c r="J2" s="19">
        <v>126.31</v>
      </c>
      <c r="K2" s="19">
        <v>126.31</v>
      </c>
      <c r="L2" s="19">
        <f t="shared" ref="L2:L48" si="0">K2*0.1</f>
        <v>12.631</v>
      </c>
      <c r="M2" s="19">
        <v>138.94</v>
      </c>
    </row>
    <row r="3" spans="1:13" ht="24.95" customHeight="1">
      <c r="A3" s="275" t="s">
        <v>402</v>
      </c>
      <c r="B3" s="37" t="s">
        <v>403</v>
      </c>
      <c r="C3" s="36" t="s">
        <v>404</v>
      </c>
      <c r="D3" s="278"/>
      <c r="E3" s="281" t="s">
        <v>405</v>
      </c>
      <c r="F3" s="20">
        <v>60.48</v>
      </c>
      <c r="G3" s="33">
        <v>60.48</v>
      </c>
      <c r="H3" s="20">
        <v>60.48</v>
      </c>
      <c r="I3" s="24">
        <v>1</v>
      </c>
      <c r="J3" s="20">
        <v>60.48</v>
      </c>
      <c r="K3" s="20">
        <v>60.48</v>
      </c>
      <c r="L3" s="19">
        <f t="shared" si="0"/>
        <v>6.048</v>
      </c>
      <c r="M3" s="19">
        <f t="shared" ref="M3:M48" si="1">K3*1.1</f>
        <v>66.528000000000006</v>
      </c>
    </row>
    <row r="4" spans="1:13" ht="24.95" customHeight="1">
      <c r="A4" s="276"/>
      <c r="B4" s="35" t="s">
        <v>406</v>
      </c>
      <c r="C4" s="34" t="s">
        <v>407</v>
      </c>
      <c r="D4" s="279"/>
      <c r="E4" s="282"/>
      <c r="F4" s="20">
        <v>60.48</v>
      </c>
      <c r="G4" s="33">
        <v>60.48</v>
      </c>
      <c r="H4" s="20">
        <v>60.48</v>
      </c>
      <c r="I4" s="24">
        <v>1</v>
      </c>
      <c r="J4" s="20">
        <v>60.48</v>
      </c>
      <c r="K4" s="20">
        <v>60.48</v>
      </c>
      <c r="L4" s="19">
        <f t="shared" si="0"/>
        <v>6.048</v>
      </c>
      <c r="M4" s="19">
        <f t="shared" si="1"/>
        <v>66.528000000000006</v>
      </c>
    </row>
    <row r="5" spans="1:13" ht="24.95" customHeight="1">
      <c r="A5" s="276"/>
      <c r="B5" s="34"/>
      <c r="C5" s="34" t="s">
        <v>408</v>
      </c>
      <c r="D5" s="279"/>
      <c r="E5" s="282"/>
      <c r="F5" s="20">
        <v>60.48</v>
      </c>
      <c r="G5" s="33">
        <v>60.48</v>
      </c>
      <c r="H5" s="20">
        <v>60.48</v>
      </c>
      <c r="I5" s="24">
        <v>1</v>
      </c>
      <c r="J5" s="20">
        <v>60.48</v>
      </c>
      <c r="K5" s="20">
        <v>60.48</v>
      </c>
      <c r="L5" s="19">
        <f t="shared" si="0"/>
        <v>6.048</v>
      </c>
      <c r="M5" s="19">
        <f t="shared" si="1"/>
        <v>66.528000000000006</v>
      </c>
    </row>
    <row r="6" spans="1:13" ht="24.95" customHeight="1">
      <c r="A6" s="276"/>
      <c r="B6" s="34"/>
      <c r="C6" s="34" t="s">
        <v>409</v>
      </c>
      <c r="D6" s="279"/>
      <c r="E6" s="282"/>
      <c r="F6" s="20">
        <v>60.48</v>
      </c>
      <c r="G6" s="33">
        <v>60.48</v>
      </c>
      <c r="H6" s="20">
        <v>60.48</v>
      </c>
      <c r="I6" s="24">
        <v>1</v>
      </c>
      <c r="J6" s="20">
        <v>60.48</v>
      </c>
      <c r="K6" s="20">
        <v>60.48</v>
      </c>
      <c r="L6" s="19">
        <f t="shared" si="0"/>
        <v>6.048</v>
      </c>
      <c r="M6" s="19">
        <f t="shared" si="1"/>
        <v>66.528000000000006</v>
      </c>
    </row>
    <row r="7" spans="1:13" ht="24.95" customHeight="1">
      <c r="A7" s="276"/>
      <c r="B7" s="34"/>
      <c r="C7" s="34" t="s">
        <v>410</v>
      </c>
      <c r="D7" s="279"/>
      <c r="E7" s="282"/>
      <c r="F7" s="20">
        <v>60.48</v>
      </c>
      <c r="G7" s="33">
        <v>60.48</v>
      </c>
      <c r="H7" s="20">
        <v>60.48</v>
      </c>
      <c r="I7" s="24">
        <v>1</v>
      </c>
      <c r="J7" s="20">
        <v>60.48</v>
      </c>
      <c r="K7" s="20">
        <v>60.48</v>
      </c>
      <c r="L7" s="19">
        <f t="shared" si="0"/>
        <v>6.048</v>
      </c>
      <c r="M7" s="19">
        <f t="shared" si="1"/>
        <v>66.528000000000006</v>
      </c>
    </row>
    <row r="8" spans="1:13" ht="24.95" customHeight="1">
      <c r="A8" s="276"/>
      <c r="B8" s="34"/>
      <c r="C8" s="34" t="s">
        <v>411</v>
      </c>
      <c r="D8" s="279"/>
      <c r="E8" s="282"/>
      <c r="F8" s="20">
        <v>60.48</v>
      </c>
      <c r="G8" s="33">
        <v>60.48</v>
      </c>
      <c r="H8" s="20">
        <v>60.48</v>
      </c>
      <c r="I8" s="24">
        <v>1</v>
      </c>
      <c r="J8" s="20">
        <v>60.48</v>
      </c>
      <c r="K8" s="20">
        <v>60.48</v>
      </c>
      <c r="L8" s="19">
        <f t="shared" si="0"/>
        <v>6.048</v>
      </c>
      <c r="M8" s="19">
        <f t="shared" si="1"/>
        <v>66.528000000000006</v>
      </c>
    </row>
    <row r="9" spans="1:13" ht="24.95" customHeight="1">
      <c r="A9" s="276"/>
      <c r="B9" s="34"/>
      <c r="C9" s="34" t="s">
        <v>412</v>
      </c>
      <c r="D9" s="279"/>
      <c r="E9" s="282"/>
      <c r="F9" s="20">
        <v>60.48</v>
      </c>
      <c r="G9" s="33">
        <v>60.48</v>
      </c>
      <c r="H9" s="20">
        <v>60.48</v>
      </c>
      <c r="I9" s="24">
        <v>1</v>
      </c>
      <c r="J9" s="20">
        <v>60.48</v>
      </c>
      <c r="K9" s="20">
        <v>60.48</v>
      </c>
      <c r="L9" s="19">
        <f t="shared" si="0"/>
        <v>6.048</v>
      </c>
      <c r="M9" s="19">
        <f t="shared" si="1"/>
        <v>66.528000000000006</v>
      </c>
    </row>
    <row r="10" spans="1:13" ht="24.95" customHeight="1">
      <c r="A10" s="277"/>
      <c r="B10" s="29"/>
      <c r="C10" s="29" t="s">
        <v>413</v>
      </c>
      <c r="D10" s="280"/>
      <c r="E10" s="283"/>
      <c r="F10" s="20">
        <v>60.48</v>
      </c>
      <c r="G10" s="33">
        <v>60.48</v>
      </c>
      <c r="H10" s="20">
        <v>60.48</v>
      </c>
      <c r="I10" s="24">
        <v>1</v>
      </c>
      <c r="J10" s="20">
        <v>60.48</v>
      </c>
      <c r="K10" s="20">
        <v>60.48</v>
      </c>
      <c r="L10" s="19">
        <f t="shared" si="0"/>
        <v>6.048</v>
      </c>
      <c r="M10" s="19">
        <f t="shared" si="1"/>
        <v>66.528000000000006</v>
      </c>
    </row>
    <row r="11" spans="1:13" ht="24.95" customHeight="1">
      <c r="A11" s="284" t="s">
        <v>414</v>
      </c>
      <c r="B11" s="25" t="s">
        <v>415</v>
      </c>
      <c r="C11" s="281" t="s">
        <v>416</v>
      </c>
      <c r="D11" s="278"/>
      <c r="E11" s="26">
        <v>59409</v>
      </c>
      <c r="F11" s="19">
        <v>544.28</v>
      </c>
      <c r="G11" s="19">
        <v>544.28</v>
      </c>
      <c r="H11" s="19">
        <v>544.28</v>
      </c>
      <c r="I11" s="24">
        <v>1</v>
      </c>
      <c r="J11" s="19">
        <v>544.28</v>
      </c>
      <c r="K11" s="19">
        <v>544.28</v>
      </c>
      <c r="L11" s="19">
        <f t="shared" si="0"/>
        <v>54.427999999999997</v>
      </c>
      <c r="M11" s="19">
        <f t="shared" si="1"/>
        <v>598.70799999999997</v>
      </c>
    </row>
    <row r="12" spans="1:13" ht="24.95" customHeight="1">
      <c r="A12" s="285"/>
      <c r="B12" s="25" t="s">
        <v>417</v>
      </c>
      <c r="C12" s="282"/>
      <c r="D12" s="279"/>
      <c r="E12" s="26">
        <v>59612</v>
      </c>
      <c r="F12" s="19">
        <v>544.28</v>
      </c>
      <c r="G12" s="19">
        <v>544.28</v>
      </c>
      <c r="H12" s="19">
        <v>544.28</v>
      </c>
      <c r="I12" s="24">
        <v>1</v>
      </c>
      <c r="J12" s="19">
        <v>544.28</v>
      </c>
      <c r="K12" s="19">
        <v>544.28</v>
      </c>
      <c r="L12" s="19">
        <f t="shared" si="0"/>
        <v>54.427999999999997</v>
      </c>
      <c r="M12" s="19">
        <f t="shared" si="1"/>
        <v>598.70799999999997</v>
      </c>
    </row>
    <row r="13" spans="1:13" ht="24.95" customHeight="1">
      <c r="A13" s="285"/>
      <c r="B13" s="25" t="s">
        <v>418</v>
      </c>
      <c r="C13" s="283"/>
      <c r="D13" s="280"/>
      <c r="E13" s="26">
        <v>59620</v>
      </c>
      <c r="F13" s="19">
        <v>544.72</v>
      </c>
      <c r="G13" s="19">
        <v>544.72</v>
      </c>
      <c r="H13" s="19">
        <v>544.72</v>
      </c>
      <c r="I13" s="24">
        <v>1</v>
      </c>
      <c r="J13" s="19">
        <v>544.72</v>
      </c>
      <c r="K13" s="19">
        <v>544.72</v>
      </c>
      <c r="L13" s="19">
        <f t="shared" si="0"/>
        <v>54.472000000000008</v>
      </c>
      <c r="M13" s="19">
        <f t="shared" si="1"/>
        <v>599.19200000000012</v>
      </c>
    </row>
    <row r="14" spans="1:13" ht="24.95" customHeight="1">
      <c r="A14" s="30" t="s">
        <v>419</v>
      </c>
      <c r="B14" s="32" t="s">
        <v>420</v>
      </c>
      <c r="C14" s="31" t="s">
        <v>421</v>
      </c>
      <c r="D14" s="31"/>
      <c r="E14" s="28" t="s">
        <v>422</v>
      </c>
      <c r="F14" s="19">
        <v>250.48</v>
      </c>
      <c r="G14" s="19">
        <v>250.48</v>
      </c>
      <c r="H14" s="19">
        <v>250.48</v>
      </c>
      <c r="I14" s="24">
        <v>1</v>
      </c>
      <c r="J14" s="19">
        <v>250.48</v>
      </c>
      <c r="K14" s="19">
        <v>250.48</v>
      </c>
      <c r="L14" s="19">
        <f t="shared" si="0"/>
        <v>25.048000000000002</v>
      </c>
      <c r="M14" s="19">
        <f t="shared" si="1"/>
        <v>275.52800000000002</v>
      </c>
    </row>
    <row r="15" spans="1:13" ht="24.95" customHeight="1">
      <c r="A15" s="30" t="s">
        <v>423</v>
      </c>
      <c r="B15" s="29" t="s">
        <v>424</v>
      </c>
      <c r="C15" s="28" t="s">
        <v>425</v>
      </c>
      <c r="D15" s="28"/>
      <c r="E15" s="27">
        <v>59840</v>
      </c>
      <c r="F15" s="19">
        <v>250.48</v>
      </c>
      <c r="G15" s="19">
        <v>250.48</v>
      </c>
      <c r="H15" s="19">
        <v>250.48</v>
      </c>
      <c r="I15" s="24">
        <v>1</v>
      </c>
      <c r="J15" s="19">
        <v>250.48</v>
      </c>
      <c r="K15" s="19">
        <v>250.48</v>
      </c>
      <c r="L15" s="19">
        <f t="shared" si="0"/>
        <v>25.048000000000002</v>
      </c>
      <c r="M15" s="19">
        <f t="shared" si="1"/>
        <v>275.52800000000002</v>
      </c>
    </row>
    <row r="16" spans="1:13" ht="24.95" customHeight="1">
      <c r="A16" s="273" t="s">
        <v>426</v>
      </c>
      <c r="B16" s="274" t="s">
        <v>427</v>
      </c>
      <c r="C16" s="25" t="s">
        <v>428</v>
      </c>
      <c r="D16" s="273"/>
      <c r="E16" s="25" t="s">
        <v>429</v>
      </c>
      <c r="F16" s="19">
        <v>15</v>
      </c>
      <c r="G16" s="272">
        <v>180</v>
      </c>
      <c r="H16" s="19">
        <v>15</v>
      </c>
      <c r="I16" s="24">
        <v>1</v>
      </c>
      <c r="J16" s="19">
        <v>15</v>
      </c>
      <c r="K16" s="19">
        <v>15</v>
      </c>
      <c r="L16" s="19">
        <f t="shared" si="0"/>
        <v>1.5</v>
      </c>
      <c r="M16" s="19">
        <f t="shared" si="1"/>
        <v>16.5</v>
      </c>
    </row>
    <row r="17" spans="1:13" ht="24.95" customHeight="1">
      <c r="A17" s="273"/>
      <c r="B17" s="274"/>
      <c r="C17" s="25" t="s">
        <v>430</v>
      </c>
      <c r="D17" s="273"/>
      <c r="E17" s="25" t="s">
        <v>429</v>
      </c>
      <c r="F17" s="19">
        <v>15</v>
      </c>
      <c r="G17" s="272"/>
      <c r="H17" s="19">
        <v>15</v>
      </c>
      <c r="I17" s="24">
        <v>1</v>
      </c>
      <c r="J17" s="19">
        <v>15</v>
      </c>
      <c r="K17" s="19">
        <v>15</v>
      </c>
      <c r="L17" s="19">
        <f t="shared" si="0"/>
        <v>1.5</v>
      </c>
      <c r="M17" s="19">
        <f t="shared" si="1"/>
        <v>16.5</v>
      </c>
    </row>
    <row r="18" spans="1:13" ht="24.95" customHeight="1">
      <c r="A18" s="273"/>
      <c r="B18" s="274"/>
      <c r="C18" s="25" t="s">
        <v>431</v>
      </c>
      <c r="D18" s="273"/>
      <c r="E18" s="25" t="s">
        <v>429</v>
      </c>
      <c r="F18" s="19">
        <v>15</v>
      </c>
      <c r="G18" s="272"/>
      <c r="H18" s="19">
        <v>15</v>
      </c>
      <c r="I18" s="24">
        <v>1</v>
      </c>
      <c r="J18" s="19">
        <v>15</v>
      </c>
      <c r="K18" s="19">
        <v>15</v>
      </c>
      <c r="L18" s="19">
        <f t="shared" si="0"/>
        <v>1.5</v>
      </c>
      <c r="M18" s="19">
        <f t="shared" si="1"/>
        <v>16.5</v>
      </c>
    </row>
    <row r="19" spans="1:13" ht="24.95" customHeight="1">
      <c r="A19" s="273"/>
      <c r="B19" s="274"/>
      <c r="C19" s="25" t="s">
        <v>432</v>
      </c>
      <c r="D19" s="273"/>
      <c r="E19" s="25" t="s">
        <v>429</v>
      </c>
      <c r="F19" s="19">
        <v>15</v>
      </c>
      <c r="G19" s="272"/>
      <c r="H19" s="19">
        <v>15</v>
      </c>
      <c r="I19" s="24">
        <v>1</v>
      </c>
      <c r="J19" s="19">
        <v>15</v>
      </c>
      <c r="K19" s="19">
        <v>15</v>
      </c>
      <c r="L19" s="19">
        <f t="shared" si="0"/>
        <v>1.5</v>
      </c>
      <c r="M19" s="19">
        <f t="shared" si="1"/>
        <v>16.5</v>
      </c>
    </row>
    <row r="20" spans="1:13" ht="24.95" customHeight="1">
      <c r="A20" s="273"/>
      <c r="B20" s="274"/>
      <c r="C20" s="25" t="s">
        <v>433</v>
      </c>
      <c r="D20" s="273"/>
      <c r="E20" s="25" t="s">
        <v>429</v>
      </c>
      <c r="F20" s="19">
        <v>15</v>
      </c>
      <c r="G20" s="272"/>
      <c r="H20" s="19">
        <v>15</v>
      </c>
      <c r="I20" s="24">
        <v>1</v>
      </c>
      <c r="J20" s="19">
        <v>15</v>
      </c>
      <c r="K20" s="19">
        <v>15</v>
      </c>
      <c r="L20" s="19">
        <f t="shared" si="0"/>
        <v>1.5</v>
      </c>
      <c r="M20" s="19">
        <f t="shared" si="1"/>
        <v>16.5</v>
      </c>
    </row>
    <row r="21" spans="1:13" ht="24.95" customHeight="1">
      <c r="A21" s="273"/>
      <c r="B21" s="274"/>
      <c r="C21" s="25" t="s">
        <v>434</v>
      </c>
      <c r="D21" s="273"/>
      <c r="E21" s="25" t="s">
        <v>429</v>
      </c>
      <c r="F21" s="19">
        <v>15</v>
      </c>
      <c r="G21" s="272"/>
      <c r="H21" s="19">
        <v>15</v>
      </c>
      <c r="I21" s="24">
        <v>1</v>
      </c>
      <c r="J21" s="19">
        <v>15</v>
      </c>
      <c r="K21" s="19">
        <v>15</v>
      </c>
      <c r="L21" s="19">
        <f t="shared" si="0"/>
        <v>1.5</v>
      </c>
      <c r="M21" s="19">
        <f t="shared" si="1"/>
        <v>16.5</v>
      </c>
    </row>
    <row r="22" spans="1:13" ht="24.95" customHeight="1">
      <c r="A22" s="273"/>
      <c r="B22" s="274"/>
      <c r="C22" s="25" t="s">
        <v>435</v>
      </c>
      <c r="D22" s="273"/>
      <c r="E22" s="25" t="s">
        <v>429</v>
      </c>
      <c r="F22" s="19">
        <v>15</v>
      </c>
      <c r="G22" s="272"/>
      <c r="H22" s="19">
        <v>15</v>
      </c>
      <c r="I22" s="24">
        <v>1</v>
      </c>
      <c r="J22" s="19">
        <v>15</v>
      </c>
      <c r="K22" s="19">
        <v>15</v>
      </c>
      <c r="L22" s="19">
        <f t="shared" si="0"/>
        <v>1.5</v>
      </c>
      <c r="M22" s="19">
        <f t="shared" si="1"/>
        <v>16.5</v>
      </c>
    </row>
    <row r="23" spans="1:13" ht="24.95" customHeight="1">
      <c r="A23" s="273"/>
      <c r="B23" s="274"/>
      <c r="C23" s="25" t="s">
        <v>436</v>
      </c>
      <c r="D23" s="273"/>
      <c r="E23" s="25" t="s">
        <v>429</v>
      </c>
      <c r="F23" s="19">
        <v>15</v>
      </c>
      <c r="G23" s="272"/>
      <c r="H23" s="19">
        <v>15</v>
      </c>
      <c r="I23" s="24">
        <v>1</v>
      </c>
      <c r="J23" s="19">
        <v>15</v>
      </c>
      <c r="K23" s="19">
        <v>15</v>
      </c>
      <c r="L23" s="19">
        <f t="shared" si="0"/>
        <v>1.5</v>
      </c>
      <c r="M23" s="19">
        <f t="shared" si="1"/>
        <v>16.5</v>
      </c>
    </row>
    <row r="24" spans="1:13" ht="24.95" customHeight="1">
      <c r="A24" s="273"/>
      <c r="B24" s="274"/>
      <c r="C24" s="25" t="s">
        <v>437</v>
      </c>
      <c r="D24" s="273"/>
      <c r="E24" s="25" t="s">
        <v>429</v>
      </c>
      <c r="F24" s="19">
        <v>15</v>
      </c>
      <c r="G24" s="272"/>
      <c r="H24" s="19">
        <v>15</v>
      </c>
      <c r="I24" s="24">
        <v>1</v>
      </c>
      <c r="J24" s="19">
        <v>15</v>
      </c>
      <c r="K24" s="19">
        <v>15</v>
      </c>
      <c r="L24" s="19">
        <f t="shared" si="0"/>
        <v>1.5</v>
      </c>
      <c r="M24" s="19">
        <f t="shared" si="1"/>
        <v>16.5</v>
      </c>
    </row>
    <row r="25" spans="1:13" ht="24.95" customHeight="1">
      <c r="A25" s="273"/>
      <c r="B25" s="274"/>
      <c r="C25" s="25" t="s">
        <v>438</v>
      </c>
      <c r="D25" s="273"/>
      <c r="E25" s="25" t="s">
        <v>429</v>
      </c>
      <c r="F25" s="19">
        <v>15</v>
      </c>
      <c r="G25" s="272"/>
      <c r="H25" s="19">
        <v>15</v>
      </c>
      <c r="I25" s="24">
        <v>1</v>
      </c>
      <c r="J25" s="19">
        <v>15</v>
      </c>
      <c r="K25" s="19">
        <v>15</v>
      </c>
      <c r="L25" s="19">
        <f t="shared" si="0"/>
        <v>1.5</v>
      </c>
      <c r="M25" s="19">
        <f t="shared" si="1"/>
        <v>16.5</v>
      </c>
    </row>
    <row r="26" spans="1:13" ht="24.95" customHeight="1">
      <c r="A26" s="273"/>
      <c r="B26" s="274"/>
      <c r="C26" s="25" t="s">
        <v>439</v>
      </c>
      <c r="D26" s="273"/>
      <c r="E26" s="25" t="s">
        <v>429</v>
      </c>
      <c r="F26" s="19">
        <v>15</v>
      </c>
      <c r="G26" s="272"/>
      <c r="H26" s="19">
        <v>15</v>
      </c>
      <c r="I26" s="24">
        <v>1</v>
      </c>
      <c r="J26" s="19">
        <v>15</v>
      </c>
      <c r="K26" s="19">
        <v>15</v>
      </c>
      <c r="L26" s="19">
        <f t="shared" si="0"/>
        <v>1.5</v>
      </c>
      <c r="M26" s="19">
        <f t="shared" si="1"/>
        <v>16.5</v>
      </c>
    </row>
    <row r="27" spans="1:13" ht="24.95" customHeight="1">
      <c r="A27" s="273"/>
      <c r="B27" s="274"/>
      <c r="C27" s="25" t="s">
        <v>440</v>
      </c>
      <c r="D27" s="273"/>
      <c r="E27" s="25" t="s">
        <v>429</v>
      </c>
      <c r="F27" s="19">
        <v>15</v>
      </c>
      <c r="G27" s="272"/>
      <c r="H27" s="19">
        <v>15</v>
      </c>
      <c r="I27" s="24">
        <v>1</v>
      </c>
      <c r="J27" s="19">
        <v>15</v>
      </c>
      <c r="K27" s="19">
        <v>15</v>
      </c>
      <c r="L27" s="19">
        <f t="shared" si="0"/>
        <v>1.5</v>
      </c>
      <c r="M27" s="19">
        <f t="shared" si="1"/>
        <v>16.5</v>
      </c>
    </row>
    <row r="28" spans="1:13" ht="24.95" customHeight="1">
      <c r="A28" s="273" t="s">
        <v>441</v>
      </c>
      <c r="B28" s="274" t="s">
        <v>442</v>
      </c>
      <c r="C28" s="25" t="s">
        <v>428</v>
      </c>
      <c r="D28" s="273"/>
      <c r="E28" s="25" t="s">
        <v>429</v>
      </c>
      <c r="F28" s="19">
        <v>15</v>
      </c>
      <c r="G28" s="272">
        <v>180</v>
      </c>
      <c r="H28" s="19">
        <v>15</v>
      </c>
      <c r="I28" s="24">
        <v>1</v>
      </c>
      <c r="J28" s="19">
        <v>15</v>
      </c>
      <c r="K28" s="19">
        <v>15</v>
      </c>
      <c r="L28" s="19">
        <f t="shared" si="0"/>
        <v>1.5</v>
      </c>
      <c r="M28" s="19">
        <f t="shared" si="1"/>
        <v>16.5</v>
      </c>
    </row>
    <row r="29" spans="1:13" ht="24.95" customHeight="1">
      <c r="A29" s="273"/>
      <c r="B29" s="274"/>
      <c r="C29" s="25" t="s">
        <v>430</v>
      </c>
      <c r="D29" s="273"/>
      <c r="E29" s="25" t="s">
        <v>429</v>
      </c>
      <c r="F29" s="19">
        <v>15</v>
      </c>
      <c r="G29" s="272"/>
      <c r="H29" s="19">
        <v>15</v>
      </c>
      <c r="I29" s="24">
        <v>1</v>
      </c>
      <c r="J29" s="19">
        <v>15</v>
      </c>
      <c r="K29" s="19">
        <v>15</v>
      </c>
      <c r="L29" s="19">
        <f t="shared" si="0"/>
        <v>1.5</v>
      </c>
      <c r="M29" s="19">
        <f t="shared" si="1"/>
        <v>16.5</v>
      </c>
    </row>
    <row r="30" spans="1:13" ht="24.95" customHeight="1">
      <c r="A30" s="273"/>
      <c r="B30" s="274"/>
      <c r="C30" s="25" t="s">
        <v>431</v>
      </c>
      <c r="D30" s="273"/>
      <c r="E30" s="25" t="s">
        <v>429</v>
      </c>
      <c r="F30" s="19">
        <v>15</v>
      </c>
      <c r="G30" s="272"/>
      <c r="H30" s="19">
        <v>15</v>
      </c>
      <c r="I30" s="24">
        <v>1</v>
      </c>
      <c r="J30" s="19">
        <v>15</v>
      </c>
      <c r="K30" s="19">
        <v>15</v>
      </c>
      <c r="L30" s="19">
        <f t="shared" si="0"/>
        <v>1.5</v>
      </c>
      <c r="M30" s="19">
        <f t="shared" si="1"/>
        <v>16.5</v>
      </c>
    </row>
    <row r="31" spans="1:13" ht="24.95" customHeight="1">
      <c r="A31" s="273"/>
      <c r="B31" s="274"/>
      <c r="C31" s="25" t="s">
        <v>432</v>
      </c>
      <c r="D31" s="273"/>
      <c r="E31" s="25" t="s">
        <v>429</v>
      </c>
      <c r="F31" s="19">
        <v>15</v>
      </c>
      <c r="G31" s="272"/>
      <c r="H31" s="19">
        <v>15</v>
      </c>
      <c r="I31" s="24">
        <v>1</v>
      </c>
      <c r="J31" s="19">
        <v>15</v>
      </c>
      <c r="K31" s="19">
        <v>15</v>
      </c>
      <c r="L31" s="19">
        <f t="shared" si="0"/>
        <v>1.5</v>
      </c>
      <c r="M31" s="19">
        <f t="shared" si="1"/>
        <v>16.5</v>
      </c>
    </row>
    <row r="32" spans="1:13" ht="24.95" customHeight="1">
      <c r="A32" s="273"/>
      <c r="B32" s="274"/>
      <c r="C32" s="25" t="s">
        <v>433</v>
      </c>
      <c r="D32" s="273"/>
      <c r="E32" s="25" t="s">
        <v>429</v>
      </c>
      <c r="F32" s="19">
        <v>15</v>
      </c>
      <c r="G32" s="272"/>
      <c r="H32" s="19">
        <v>15</v>
      </c>
      <c r="I32" s="24">
        <v>1</v>
      </c>
      <c r="J32" s="19">
        <v>15</v>
      </c>
      <c r="K32" s="19">
        <v>15</v>
      </c>
      <c r="L32" s="19">
        <f t="shared" si="0"/>
        <v>1.5</v>
      </c>
      <c r="M32" s="19">
        <f t="shared" si="1"/>
        <v>16.5</v>
      </c>
    </row>
    <row r="33" spans="1:13" ht="24.95" customHeight="1">
      <c r="A33" s="273"/>
      <c r="B33" s="274"/>
      <c r="C33" s="25" t="s">
        <v>434</v>
      </c>
      <c r="D33" s="273"/>
      <c r="E33" s="25" t="s">
        <v>429</v>
      </c>
      <c r="F33" s="19">
        <v>15</v>
      </c>
      <c r="G33" s="272"/>
      <c r="H33" s="19">
        <v>15</v>
      </c>
      <c r="I33" s="24">
        <v>1</v>
      </c>
      <c r="J33" s="19">
        <v>15</v>
      </c>
      <c r="K33" s="19">
        <v>15</v>
      </c>
      <c r="L33" s="19">
        <f t="shared" si="0"/>
        <v>1.5</v>
      </c>
      <c r="M33" s="19">
        <f t="shared" si="1"/>
        <v>16.5</v>
      </c>
    </row>
    <row r="34" spans="1:13" ht="24.95" customHeight="1">
      <c r="A34" s="273"/>
      <c r="B34" s="274"/>
      <c r="C34" s="25" t="s">
        <v>435</v>
      </c>
      <c r="D34" s="273"/>
      <c r="E34" s="25" t="s">
        <v>429</v>
      </c>
      <c r="F34" s="19">
        <v>15</v>
      </c>
      <c r="G34" s="272"/>
      <c r="H34" s="19">
        <v>15</v>
      </c>
      <c r="I34" s="24">
        <v>1</v>
      </c>
      <c r="J34" s="19">
        <v>15</v>
      </c>
      <c r="K34" s="19">
        <v>15</v>
      </c>
      <c r="L34" s="19">
        <f t="shared" si="0"/>
        <v>1.5</v>
      </c>
      <c r="M34" s="19">
        <f t="shared" si="1"/>
        <v>16.5</v>
      </c>
    </row>
    <row r="35" spans="1:13" ht="24.95" customHeight="1">
      <c r="A35" s="273"/>
      <c r="B35" s="274"/>
      <c r="C35" s="25" t="s">
        <v>436</v>
      </c>
      <c r="D35" s="273"/>
      <c r="E35" s="25" t="s">
        <v>429</v>
      </c>
      <c r="F35" s="19">
        <v>15</v>
      </c>
      <c r="G35" s="272"/>
      <c r="H35" s="19">
        <v>15</v>
      </c>
      <c r="I35" s="24">
        <v>1</v>
      </c>
      <c r="J35" s="19">
        <v>15</v>
      </c>
      <c r="K35" s="19">
        <v>15</v>
      </c>
      <c r="L35" s="19">
        <f t="shared" si="0"/>
        <v>1.5</v>
      </c>
      <c r="M35" s="19">
        <f t="shared" si="1"/>
        <v>16.5</v>
      </c>
    </row>
    <row r="36" spans="1:13" ht="24.95" customHeight="1">
      <c r="A36" s="273"/>
      <c r="B36" s="274"/>
      <c r="C36" s="25" t="s">
        <v>437</v>
      </c>
      <c r="D36" s="273"/>
      <c r="E36" s="25" t="s">
        <v>429</v>
      </c>
      <c r="F36" s="19">
        <v>15</v>
      </c>
      <c r="G36" s="272"/>
      <c r="H36" s="19">
        <v>15</v>
      </c>
      <c r="I36" s="24">
        <v>1</v>
      </c>
      <c r="J36" s="19">
        <v>15</v>
      </c>
      <c r="K36" s="19">
        <v>15</v>
      </c>
      <c r="L36" s="19">
        <f t="shared" si="0"/>
        <v>1.5</v>
      </c>
      <c r="M36" s="19">
        <f t="shared" si="1"/>
        <v>16.5</v>
      </c>
    </row>
    <row r="37" spans="1:13" ht="24.95" customHeight="1">
      <c r="A37" s="273"/>
      <c r="B37" s="274"/>
      <c r="C37" s="25" t="s">
        <v>438</v>
      </c>
      <c r="D37" s="273"/>
      <c r="E37" s="25" t="s">
        <v>429</v>
      </c>
      <c r="F37" s="19">
        <v>15</v>
      </c>
      <c r="G37" s="272"/>
      <c r="H37" s="19">
        <v>15</v>
      </c>
      <c r="I37" s="24">
        <v>1</v>
      </c>
      <c r="J37" s="19">
        <v>15</v>
      </c>
      <c r="K37" s="19">
        <v>15</v>
      </c>
      <c r="L37" s="19">
        <f t="shared" si="0"/>
        <v>1.5</v>
      </c>
      <c r="M37" s="19">
        <f t="shared" si="1"/>
        <v>16.5</v>
      </c>
    </row>
    <row r="38" spans="1:13" ht="24.95" customHeight="1">
      <c r="A38" s="273"/>
      <c r="B38" s="274"/>
      <c r="C38" s="25" t="s">
        <v>439</v>
      </c>
      <c r="D38" s="273"/>
      <c r="E38" s="25" t="s">
        <v>429</v>
      </c>
      <c r="F38" s="19">
        <v>15</v>
      </c>
      <c r="G38" s="272"/>
      <c r="H38" s="19">
        <v>15</v>
      </c>
      <c r="I38" s="24">
        <v>1</v>
      </c>
      <c r="J38" s="19">
        <v>15</v>
      </c>
      <c r="K38" s="19">
        <v>15</v>
      </c>
      <c r="L38" s="19">
        <f t="shared" si="0"/>
        <v>1.5</v>
      </c>
      <c r="M38" s="19">
        <f t="shared" si="1"/>
        <v>16.5</v>
      </c>
    </row>
    <row r="39" spans="1:13" ht="24.95" customHeight="1">
      <c r="A39" s="273"/>
      <c r="B39" s="274"/>
      <c r="C39" s="25" t="s">
        <v>440</v>
      </c>
      <c r="D39" s="273"/>
      <c r="E39" s="25" t="s">
        <v>429</v>
      </c>
      <c r="F39" s="19">
        <v>15</v>
      </c>
      <c r="G39" s="272"/>
      <c r="H39" s="19">
        <v>15</v>
      </c>
      <c r="I39" s="24">
        <v>1</v>
      </c>
      <c r="J39" s="19">
        <v>15</v>
      </c>
      <c r="K39" s="19">
        <v>15</v>
      </c>
      <c r="L39" s="19">
        <f t="shared" si="0"/>
        <v>1.5</v>
      </c>
      <c r="M39" s="19">
        <f t="shared" si="1"/>
        <v>16.5</v>
      </c>
    </row>
    <row r="40" spans="1:13" ht="24.95" customHeight="1">
      <c r="A40" s="273" t="s">
        <v>443</v>
      </c>
      <c r="B40" s="286" t="s">
        <v>444</v>
      </c>
      <c r="C40" s="25" t="s">
        <v>445</v>
      </c>
      <c r="D40" s="273"/>
      <c r="E40" s="25" t="s">
        <v>446</v>
      </c>
      <c r="F40" s="19">
        <v>60.48</v>
      </c>
      <c r="G40" s="19">
        <v>60.48</v>
      </c>
      <c r="H40" s="19">
        <v>60.48</v>
      </c>
      <c r="I40" s="24">
        <v>1</v>
      </c>
      <c r="J40" s="19">
        <v>60.48</v>
      </c>
      <c r="K40" s="19">
        <v>60.48</v>
      </c>
      <c r="L40" s="19">
        <f t="shared" si="0"/>
        <v>6.048</v>
      </c>
      <c r="M40" s="19">
        <f t="shared" si="1"/>
        <v>66.528000000000006</v>
      </c>
    </row>
    <row r="41" spans="1:13" ht="24.95" customHeight="1">
      <c r="A41" s="273"/>
      <c r="B41" s="286"/>
      <c r="C41" s="25" t="s">
        <v>447</v>
      </c>
      <c r="D41" s="273"/>
      <c r="E41" s="25" t="s">
        <v>446</v>
      </c>
      <c r="F41" s="19">
        <v>60.48</v>
      </c>
      <c r="G41" s="19">
        <v>60.48</v>
      </c>
      <c r="H41" s="19">
        <v>60.48</v>
      </c>
      <c r="I41" s="24">
        <v>1</v>
      </c>
      <c r="J41" s="19">
        <v>60.48</v>
      </c>
      <c r="K41" s="19">
        <v>60.48</v>
      </c>
      <c r="L41" s="19">
        <f t="shared" si="0"/>
        <v>6.048</v>
      </c>
      <c r="M41" s="19">
        <f t="shared" si="1"/>
        <v>66.528000000000006</v>
      </c>
    </row>
    <row r="42" spans="1:13" ht="24.95" customHeight="1">
      <c r="A42" s="273"/>
      <c r="B42" s="286"/>
      <c r="C42" s="25" t="s">
        <v>448</v>
      </c>
      <c r="D42" s="273"/>
      <c r="E42" s="25" t="s">
        <v>446</v>
      </c>
      <c r="F42" s="19">
        <v>60.48</v>
      </c>
      <c r="G42" s="19">
        <v>60.48</v>
      </c>
      <c r="H42" s="19">
        <v>60.48</v>
      </c>
      <c r="I42" s="24">
        <v>1</v>
      </c>
      <c r="J42" s="19">
        <v>60.48</v>
      </c>
      <c r="K42" s="19">
        <v>60.48</v>
      </c>
      <c r="L42" s="19">
        <f t="shared" si="0"/>
        <v>6.048</v>
      </c>
      <c r="M42" s="19">
        <f t="shared" si="1"/>
        <v>66.528000000000006</v>
      </c>
    </row>
    <row r="43" spans="1:13" ht="24.95" customHeight="1">
      <c r="A43" s="273"/>
      <c r="B43" s="286"/>
      <c r="C43" s="25" t="s">
        <v>449</v>
      </c>
      <c r="D43" s="273"/>
      <c r="E43" s="25" t="s">
        <v>446</v>
      </c>
      <c r="F43" s="19">
        <v>60.48</v>
      </c>
      <c r="G43" s="19">
        <v>60.48</v>
      </c>
      <c r="H43" s="19">
        <v>60.48</v>
      </c>
      <c r="I43" s="24">
        <v>1</v>
      </c>
      <c r="J43" s="19">
        <v>60.48</v>
      </c>
      <c r="K43" s="19">
        <v>60.48</v>
      </c>
      <c r="L43" s="19">
        <f t="shared" si="0"/>
        <v>6.048</v>
      </c>
      <c r="M43" s="19">
        <f t="shared" si="1"/>
        <v>66.528000000000006</v>
      </c>
    </row>
    <row r="44" spans="1:13" ht="24.95" customHeight="1">
      <c r="A44" s="273"/>
      <c r="B44" s="286"/>
      <c r="C44" s="25" t="s">
        <v>450</v>
      </c>
      <c r="D44" s="273"/>
      <c r="E44" s="25" t="s">
        <v>446</v>
      </c>
      <c r="F44" s="19">
        <v>60.48</v>
      </c>
      <c r="G44" s="19">
        <v>60.48</v>
      </c>
      <c r="H44" s="19">
        <v>60.48</v>
      </c>
      <c r="I44" s="24">
        <v>1</v>
      </c>
      <c r="J44" s="19">
        <v>60.48</v>
      </c>
      <c r="K44" s="19">
        <v>60.48</v>
      </c>
      <c r="L44" s="19">
        <f t="shared" si="0"/>
        <v>6.048</v>
      </c>
      <c r="M44" s="19">
        <f t="shared" si="1"/>
        <v>66.528000000000006</v>
      </c>
    </row>
    <row r="45" spans="1:13" ht="24.95" customHeight="1">
      <c r="A45" s="273"/>
      <c r="B45" s="286"/>
      <c r="C45" s="25" t="s">
        <v>451</v>
      </c>
      <c r="D45" s="273"/>
      <c r="E45" s="25" t="s">
        <v>446</v>
      </c>
      <c r="F45" s="19">
        <v>60.48</v>
      </c>
      <c r="G45" s="19">
        <v>60.48</v>
      </c>
      <c r="H45" s="19">
        <v>60.48</v>
      </c>
      <c r="I45" s="24">
        <v>1</v>
      </c>
      <c r="J45" s="19">
        <v>60.48</v>
      </c>
      <c r="K45" s="19">
        <v>60.48</v>
      </c>
      <c r="L45" s="19">
        <f t="shared" si="0"/>
        <v>6.048</v>
      </c>
      <c r="M45" s="19">
        <f t="shared" si="1"/>
        <v>66.528000000000006</v>
      </c>
    </row>
    <row r="46" spans="1:13" ht="24.95" customHeight="1">
      <c r="A46" s="273"/>
      <c r="B46" s="286"/>
      <c r="C46" s="25" t="s">
        <v>452</v>
      </c>
      <c r="D46" s="273"/>
      <c r="E46" s="25" t="s">
        <v>446</v>
      </c>
      <c r="F46" s="19">
        <v>60.48</v>
      </c>
      <c r="G46" s="19">
        <v>60.48</v>
      </c>
      <c r="H46" s="19">
        <v>60.48</v>
      </c>
      <c r="I46" s="24">
        <v>1</v>
      </c>
      <c r="J46" s="19">
        <v>60.48</v>
      </c>
      <c r="K46" s="19">
        <v>60.48</v>
      </c>
      <c r="L46" s="19">
        <f t="shared" si="0"/>
        <v>6.048</v>
      </c>
      <c r="M46" s="19">
        <f t="shared" si="1"/>
        <v>66.528000000000006</v>
      </c>
    </row>
    <row r="47" spans="1:13" ht="24.95" customHeight="1">
      <c r="A47" s="273"/>
      <c r="B47" s="286"/>
      <c r="C47" s="25" t="s">
        <v>453</v>
      </c>
      <c r="D47" s="273"/>
      <c r="E47" s="25" t="s">
        <v>446</v>
      </c>
      <c r="F47" s="19">
        <v>60.48</v>
      </c>
      <c r="G47" s="19">
        <v>60.48</v>
      </c>
      <c r="H47" s="19">
        <v>60.48</v>
      </c>
      <c r="I47" s="24">
        <v>1</v>
      </c>
      <c r="J47" s="19">
        <v>60.48</v>
      </c>
      <c r="K47" s="19">
        <v>60.48</v>
      </c>
      <c r="L47" s="19">
        <f t="shared" si="0"/>
        <v>6.048</v>
      </c>
      <c r="M47" s="19">
        <f t="shared" si="1"/>
        <v>66.528000000000006</v>
      </c>
    </row>
    <row r="48" spans="1:13" ht="24.95" customHeight="1">
      <c r="A48" s="273"/>
      <c r="B48" s="286"/>
      <c r="C48" s="25" t="s">
        <v>454</v>
      </c>
      <c r="D48" s="273"/>
      <c r="E48" s="25" t="s">
        <v>446</v>
      </c>
      <c r="F48" s="19">
        <v>60.48</v>
      </c>
      <c r="G48" s="19">
        <v>60.48</v>
      </c>
      <c r="H48" s="19">
        <v>60.48</v>
      </c>
      <c r="I48" s="24">
        <v>1</v>
      </c>
      <c r="J48" s="19">
        <v>60.48</v>
      </c>
      <c r="K48" s="19">
        <v>60.48</v>
      </c>
      <c r="L48" s="19">
        <f t="shared" si="0"/>
        <v>6.048</v>
      </c>
      <c r="M48" s="19">
        <f t="shared" si="1"/>
        <v>66.528000000000006</v>
      </c>
    </row>
  </sheetData>
  <mergeCells count="17">
    <mergeCell ref="A40:A48"/>
    <mergeCell ref="B40:B48"/>
    <mergeCell ref="D40:D48"/>
    <mergeCell ref="A16:A27"/>
    <mergeCell ref="B16:B27"/>
    <mergeCell ref="D16:D27"/>
    <mergeCell ref="A3:A10"/>
    <mergeCell ref="D3:D10"/>
    <mergeCell ref="E3:E10"/>
    <mergeCell ref="A11:A13"/>
    <mergeCell ref="C11:C13"/>
    <mergeCell ref="D11:D13"/>
    <mergeCell ref="G16:G27"/>
    <mergeCell ref="A28:A39"/>
    <mergeCell ref="B28:B39"/>
    <mergeCell ref="D28:D39"/>
    <mergeCell ref="G28:G3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06FAE-0CA8-4D31-A4AB-639A3C03273D}">
  <sheetPr>
    <tabColor theme="4" tint="-0.249977111117893"/>
  </sheetPr>
  <dimension ref="A1:L46"/>
  <sheetViews>
    <sheetView topLeftCell="C1" workbookViewId="0">
      <selection activeCell="K22" sqref="K22"/>
    </sheetView>
  </sheetViews>
  <sheetFormatPr defaultRowHeight="14.45"/>
  <cols>
    <col min="1" max="1" width="66.7109375" style="83" bestFit="1" customWidth="1"/>
    <col min="2" max="2" width="66.42578125" style="82" bestFit="1" customWidth="1"/>
    <col min="3" max="4" width="32.140625" style="17" bestFit="1" customWidth="1"/>
    <col min="5" max="5" width="12.5703125" style="17" bestFit="1" customWidth="1"/>
    <col min="6" max="6" width="44.5703125" style="17" bestFit="1" customWidth="1"/>
    <col min="7" max="7" width="19.85546875" style="17" bestFit="1" customWidth="1"/>
    <col min="8" max="8" width="18" style="17" bestFit="1" customWidth="1"/>
    <col min="9" max="9" width="50.5703125" style="17" bestFit="1" customWidth="1"/>
    <col min="10" max="10" width="19.7109375" style="17" bestFit="1" customWidth="1"/>
    <col min="11" max="11" width="32.28515625" style="17" customWidth="1"/>
    <col min="12" max="12" width="31.85546875" style="86" bestFit="1" customWidth="1"/>
  </cols>
  <sheetData>
    <row r="1" spans="1:12" ht="57.95">
      <c r="A1" s="75" t="s">
        <v>301</v>
      </c>
      <c r="B1" s="76" t="s">
        <v>455</v>
      </c>
      <c r="C1" s="77" t="s">
        <v>456</v>
      </c>
      <c r="D1" s="77" t="s">
        <v>457</v>
      </c>
      <c r="E1" s="77" t="s">
        <v>458</v>
      </c>
      <c r="F1" s="77" t="s">
        <v>459</v>
      </c>
      <c r="G1" s="77" t="s">
        <v>460</v>
      </c>
      <c r="H1" s="77" t="s">
        <v>461</v>
      </c>
      <c r="I1" s="208" t="s">
        <v>462</v>
      </c>
      <c r="J1" s="78" t="s">
        <v>253</v>
      </c>
      <c r="K1" s="78" t="s">
        <v>463</v>
      </c>
      <c r="L1" s="84" t="s">
        <v>371</v>
      </c>
    </row>
    <row r="2" spans="1:12" ht="15.6">
      <c r="A2" s="79" t="s">
        <v>464</v>
      </c>
      <c r="B2" s="80" t="s">
        <v>465</v>
      </c>
      <c r="C2" s="15" t="s">
        <v>466</v>
      </c>
      <c r="D2" s="15" t="s">
        <v>466</v>
      </c>
      <c r="E2" s="15" t="s">
        <v>467</v>
      </c>
      <c r="F2" s="16" t="s">
        <v>468</v>
      </c>
      <c r="G2" s="16" t="s">
        <v>288</v>
      </c>
      <c r="H2" s="15" t="s">
        <v>469</v>
      </c>
      <c r="I2" s="206" t="s">
        <v>470</v>
      </c>
      <c r="J2" s="18">
        <v>1</v>
      </c>
      <c r="K2" s="20">
        <v>16.5</v>
      </c>
      <c r="L2" s="85" t="s">
        <v>372</v>
      </c>
    </row>
    <row r="3" spans="1:12" ht="15.6">
      <c r="A3" s="79" t="s">
        <v>404</v>
      </c>
      <c r="B3" s="81" t="s">
        <v>471</v>
      </c>
      <c r="C3" s="2" t="s">
        <v>472</v>
      </c>
      <c r="D3" s="2" t="s">
        <v>472</v>
      </c>
      <c r="E3" s="2" t="s">
        <v>473</v>
      </c>
      <c r="F3" s="2" t="s">
        <v>474</v>
      </c>
      <c r="G3" s="2" t="s">
        <v>475</v>
      </c>
      <c r="H3" s="2" t="s">
        <v>476</v>
      </c>
      <c r="I3" s="207" t="s">
        <v>477</v>
      </c>
      <c r="K3" s="19">
        <v>66.53</v>
      </c>
      <c r="L3" s="86" t="s">
        <v>373</v>
      </c>
    </row>
    <row r="4" spans="1:12" ht="15.6">
      <c r="A4" s="79" t="s">
        <v>407</v>
      </c>
      <c r="B4" s="81" t="s">
        <v>406</v>
      </c>
      <c r="C4" s="2" t="s">
        <v>478</v>
      </c>
      <c r="D4" s="2" t="s">
        <v>478</v>
      </c>
      <c r="E4" s="2" t="s">
        <v>479</v>
      </c>
      <c r="F4" s="2" t="s">
        <v>480</v>
      </c>
      <c r="G4" s="2" t="s">
        <v>285</v>
      </c>
      <c r="H4" s="2" t="s">
        <v>481</v>
      </c>
      <c r="I4" s="206" t="s">
        <v>482</v>
      </c>
      <c r="K4" s="19">
        <v>138.94</v>
      </c>
      <c r="L4" s="86" t="s">
        <v>374</v>
      </c>
    </row>
    <row r="5" spans="1:12" ht="15.6">
      <c r="A5" s="79" t="s">
        <v>408</v>
      </c>
      <c r="B5" s="81" t="s">
        <v>483</v>
      </c>
      <c r="C5" s="2" t="s">
        <v>484</v>
      </c>
      <c r="D5" s="2" t="s">
        <v>484</v>
      </c>
      <c r="E5" s="2"/>
      <c r="F5" s="2" t="s">
        <v>485</v>
      </c>
      <c r="G5" s="2" t="s">
        <v>486</v>
      </c>
      <c r="H5" s="2"/>
      <c r="I5" s="206" t="s">
        <v>487</v>
      </c>
      <c r="K5" s="20">
        <v>275.52999999999997</v>
      </c>
      <c r="L5" s="86" t="s">
        <v>375</v>
      </c>
    </row>
    <row r="6" spans="1:12" ht="15.6">
      <c r="A6" s="79" t="s">
        <v>409</v>
      </c>
      <c r="B6" s="81" t="s">
        <v>488</v>
      </c>
      <c r="C6" s="2" t="s">
        <v>489</v>
      </c>
      <c r="D6" s="2" t="s">
        <v>489</v>
      </c>
      <c r="E6" s="2"/>
      <c r="F6" s="2" t="s">
        <v>490</v>
      </c>
      <c r="G6" s="2" t="s">
        <v>491</v>
      </c>
      <c r="H6" s="2"/>
      <c r="I6" s="17" t="s">
        <v>492</v>
      </c>
      <c r="K6" s="19">
        <v>598.71</v>
      </c>
      <c r="L6" s="86" t="s">
        <v>376</v>
      </c>
    </row>
    <row r="7" spans="1:12" ht="15.6">
      <c r="A7" s="79" t="s">
        <v>410</v>
      </c>
      <c r="B7" s="81" t="s">
        <v>493</v>
      </c>
      <c r="C7" s="2" t="s">
        <v>494</v>
      </c>
      <c r="D7" s="2" t="s">
        <v>494</v>
      </c>
      <c r="E7" s="2"/>
      <c r="F7" s="2"/>
      <c r="G7" s="2"/>
      <c r="H7" s="2"/>
      <c r="K7" s="19">
        <v>599.19000000000005</v>
      </c>
      <c r="L7" s="86" t="s">
        <v>377</v>
      </c>
    </row>
    <row r="8" spans="1:12" ht="15.6">
      <c r="A8" s="79" t="s">
        <v>411</v>
      </c>
      <c r="B8" s="81" t="s">
        <v>420</v>
      </c>
      <c r="C8" s="2" t="s">
        <v>495</v>
      </c>
      <c r="D8" s="2" t="s">
        <v>495</v>
      </c>
      <c r="E8" s="2"/>
      <c r="F8" s="2"/>
      <c r="G8" s="2"/>
      <c r="H8" s="2"/>
      <c r="L8" s="86" t="s">
        <v>378</v>
      </c>
    </row>
    <row r="9" spans="1:12" ht="15.6">
      <c r="A9" s="79" t="s">
        <v>412</v>
      </c>
      <c r="B9" s="81" t="s">
        <v>424</v>
      </c>
      <c r="C9" s="2" t="s">
        <v>496</v>
      </c>
      <c r="D9" s="2" t="s">
        <v>496</v>
      </c>
      <c r="E9" s="2"/>
      <c r="F9" s="2"/>
      <c r="G9" s="2"/>
      <c r="H9" s="2"/>
      <c r="L9" s="86" t="s">
        <v>379</v>
      </c>
    </row>
    <row r="10" spans="1:12" ht="15.6">
      <c r="A10" s="79" t="s">
        <v>413</v>
      </c>
      <c r="B10" s="81" t="s">
        <v>497</v>
      </c>
      <c r="C10" s="2" t="s">
        <v>498</v>
      </c>
      <c r="D10" s="2" t="s">
        <v>498</v>
      </c>
      <c r="E10" s="2"/>
      <c r="F10" s="2"/>
      <c r="G10" s="2"/>
      <c r="H10" s="2"/>
      <c r="L10" s="86" t="s">
        <v>380</v>
      </c>
    </row>
    <row r="11" spans="1:12" ht="15.6">
      <c r="A11" s="79" t="s">
        <v>499</v>
      </c>
      <c r="B11" s="81" t="s">
        <v>500</v>
      </c>
      <c r="C11" s="2"/>
      <c r="D11" s="2"/>
      <c r="E11" s="2"/>
      <c r="F11" s="2"/>
      <c r="G11" s="2"/>
      <c r="H11" s="2"/>
      <c r="L11" s="86" t="s">
        <v>381</v>
      </c>
    </row>
    <row r="12" spans="1:12" ht="15.6">
      <c r="A12" s="79" t="s">
        <v>501</v>
      </c>
      <c r="L12" s="86" t="s">
        <v>382</v>
      </c>
    </row>
    <row r="13" spans="1:12" ht="15.6">
      <c r="A13" s="79" t="s">
        <v>502</v>
      </c>
      <c r="L13" s="86" t="s">
        <v>383</v>
      </c>
    </row>
    <row r="14" spans="1:12" ht="15.6">
      <c r="A14" s="79" t="s">
        <v>503</v>
      </c>
      <c r="L14" s="86" t="s">
        <v>384</v>
      </c>
    </row>
    <row r="15" spans="1:12" ht="15.6">
      <c r="A15" s="79" t="s">
        <v>504</v>
      </c>
      <c r="L15" s="86" t="s">
        <v>385</v>
      </c>
    </row>
    <row r="16" spans="1:12" ht="15.6">
      <c r="A16" s="79" t="s">
        <v>505</v>
      </c>
      <c r="L16" s="86" t="s">
        <v>386</v>
      </c>
    </row>
    <row r="17" spans="1:12" ht="15.6">
      <c r="A17" s="79" t="s">
        <v>506</v>
      </c>
      <c r="L17" s="86" t="s">
        <v>387</v>
      </c>
    </row>
    <row r="18" spans="1:12" ht="15.6">
      <c r="A18" s="79" t="s">
        <v>507</v>
      </c>
      <c r="L18" s="86" t="s">
        <v>491</v>
      </c>
    </row>
    <row r="19" spans="1:12" ht="15.6">
      <c r="A19" s="79" t="s">
        <v>508</v>
      </c>
      <c r="L19" s="86" t="s">
        <v>272</v>
      </c>
    </row>
    <row r="20" spans="1:12" ht="15.6">
      <c r="A20" s="79" t="s">
        <v>509</v>
      </c>
    </row>
    <row r="21" spans="1:12" ht="15.6">
      <c r="A21" s="79" t="s">
        <v>510</v>
      </c>
    </row>
    <row r="22" spans="1:12" ht="15.6">
      <c r="A22" s="79" t="s">
        <v>511</v>
      </c>
    </row>
    <row r="23" spans="1:12" ht="15.6">
      <c r="A23" s="79" t="s">
        <v>512</v>
      </c>
    </row>
    <row r="24" spans="1:12" ht="15.6">
      <c r="A24" s="79" t="s">
        <v>513</v>
      </c>
    </row>
    <row r="25" spans="1:12" ht="15.6">
      <c r="A25" s="79" t="s">
        <v>514</v>
      </c>
    </row>
    <row r="26" spans="1:12" ht="15.6">
      <c r="A26" s="79" t="s">
        <v>515</v>
      </c>
    </row>
    <row r="27" spans="1:12" ht="15.6">
      <c r="A27" s="79" t="s">
        <v>516</v>
      </c>
    </row>
    <row r="28" spans="1:12" ht="15.6">
      <c r="A28" s="79" t="s">
        <v>517</v>
      </c>
    </row>
    <row r="29" spans="1:12" ht="15.6">
      <c r="A29" s="79" t="s">
        <v>518</v>
      </c>
    </row>
    <row r="30" spans="1:12" ht="15.6">
      <c r="A30" s="79" t="s">
        <v>519</v>
      </c>
    </row>
    <row r="31" spans="1:12" ht="15.6">
      <c r="A31" s="79" t="s">
        <v>520</v>
      </c>
    </row>
    <row r="32" spans="1:12" ht="15.6">
      <c r="A32" s="79" t="s">
        <v>521</v>
      </c>
    </row>
    <row r="33" spans="1:1" ht="15.6">
      <c r="A33" s="79" t="s">
        <v>522</v>
      </c>
    </row>
    <row r="34" spans="1:1" ht="15.6">
      <c r="A34" s="79" t="s">
        <v>523</v>
      </c>
    </row>
    <row r="35" spans="1:1" ht="15.6">
      <c r="A35" s="79" t="s">
        <v>524</v>
      </c>
    </row>
    <row r="36" spans="1:1" ht="15.6">
      <c r="A36" s="79" t="s">
        <v>525</v>
      </c>
    </row>
    <row r="37" spans="1:1" ht="15.6">
      <c r="A37" s="79" t="s">
        <v>526</v>
      </c>
    </row>
    <row r="38" spans="1:1" ht="15.6">
      <c r="A38" s="79" t="s">
        <v>527</v>
      </c>
    </row>
    <row r="39" spans="1:1" ht="15.6">
      <c r="A39" s="79" t="s">
        <v>528</v>
      </c>
    </row>
    <row r="40" spans="1:1" ht="15.6">
      <c r="A40" s="79" t="s">
        <v>529</v>
      </c>
    </row>
    <row r="41" spans="1:1" ht="15.6">
      <c r="A41" s="79" t="s">
        <v>530</v>
      </c>
    </row>
    <row r="42" spans="1:1" ht="15.6">
      <c r="A42" s="79" t="s">
        <v>531</v>
      </c>
    </row>
    <row r="43" spans="1:1" ht="15.6">
      <c r="A43" s="79" t="s">
        <v>532</v>
      </c>
    </row>
    <row r="44" spans="1:1" ht="15.6">
      <c r="A44" s="79" t="s">
        <v>533</v>
      </c>
    </row>
    <row r="45" spans="1:1" ht="15.6">
      <c r="A45" s="79" t="s">
        <v>534</v>
      </c>
    </row>
    <row r="46" spans="1:1" ht="15.6">
      <c r="A46" s="79" t="s">
        <v>535</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FD56D-1343-4701-BF9B-082AFA8D6DD8}">
  <dimension ref="A1:E16"/>
  <sheetViews>
    <sheetView workbookViewId="0">
      <selection activeCell="C5" sqref="C5"/>
    </sheetView>
  </sheetViews>
  <sheetFormatPr defaultRowHeight="14.45"/>
  <cols>
    <col min="1" max="1" width="3.42578125" customWidth="1"/>
    <col min="3" max="3" width="135.140625" bestFit="1" customWidth="1"/>
  </cols>
  <sheetData>
    <row r="1" spans="1:5">
      <c r="A1" s="50" t="s">
        <v>16</v>
      </c>
      <c r="B1" s="51" t="s">
        <v>536</v>
      </c>
      <c r="C1" s="50" t="s">
        <v>16</v>
      </c>
      <c r="D1" s="50" t="s">
        <v>16</v>
      </c>
      <c r="E1" s="50" t="s">
        <v>16</v>
      </c>
    </row>
    <row r="2" spans="1:5">
      <c r="A2" s="52"/>
      <c r="B2" s="52"/>
      <c r="C2" s="52"/>
      <c r="D2" s="52"/>
      <c r="E2" s="52"/>
    </row>
    <row r="3" spans="1:5" ht="15.6">
      <c r="A3" s="52" t="s">
        <v>537</v>
      </c>
      <c r="B3" s="60" t="s">
        <v>16</v>
      </c>
      <c r="C3" s="53" t="s">
        <v>538</v>
      </c>
      <c r="D3" s="52"/>
      <c r="E3" s="52"/>
    </row>
    <row r="4" spans="1:5" ht="15.6">
      <c r="A4" s="52"/>
      <c r="B4" s="54"/>
      <c r="C4" s="52"/>
      <c r="D4" s="52"/>
      <c r="E4" s="52"/>
    </row>
    <row r="5" spans="1:5">
      <c r="A5" s="52" t="s">
        <v>539</v>
      </c>
      <c r="B5" s="59" t="s">
        <v>16</v>
      </c>
      <c r="C5" s="53" t="s">
        <v>540</v>
      </c>
      <c r="D5" s="52"/>
      <c r="E5" s="52"/>
    </row>
    <row r="6" spans="1:5">
      <c r="A6" s="52"/>
      <c r="B6" s="52"/>
      <c r="C6" s="52"/>
      <c r="D6" s="52"/>
      <c r="E6" s="52"/>
    </row>
    <row r="7" spans="1:5">
      <c r="A7" s="52" t="s">
        <v>541</v>
      </c>
      <c r="B7" s="55" t="s">
        <v>16</v>
      </c>
      <c r="C7" s="53" t="s">
        <v>542</v>
      </c>
      <c r="D7" s="52"/>
      <c r="E7" s="52"/>
    </row>
    <row r="8" spans="1:5">
      <c r="A8" s="52"/>
      <c r="B8" s="52"/>
      <c r="C8" s="52"/>
      <c r="D8" s="52"/>
      <c r="E8" s="52"/>
    </row>
    <row r="9" spans="1:5">
      <c r="A9" s="52" t="s">
        <v>543</v>
      </c>
      <c r="B9" s="56" t="s">
        <v>16</v>
      </c>
      <c r="C9" s="53" t="s">
        <v>544</v>
      </c>
      <c r="D9" s="52"/>
      <c r="E9" s="52"/>
    </row>
    <row r="10" spans="1:5">
      <c r="A10" s="52"/>
      <c r="B10" s="52"/>
      <c r="C10" s="52"/>
      <c r="D10" s="52"/>
      <c r="E10" s="52"/>
    </row>
    <row r="11" spans="1:5">
      <c r="A11" s="52" t="s">
        <v>545</v>
      </c>
      <c r="B11" s="57" t="s">
        <v>16</v>
      </c>
      <c r="C11" s="53" t="s">
        <v>546</v>
      </c>
      <c r="D11" s="52"/>
      <c r="E11" s="52"/>
    </row>
    <row r="12" spans="1:5">
      <c r="A12" s="52"/>
      <c r="B12" s="52"/>
      <c r="C12" s="52"/>
      <c r="D12" s="52"/>
      <c r="E12" s="52"/>
    </row>
    <row r="13" spans="1:5">
      <c r="A13" s="52" t="s">
        <v>547</v>
      </c>
      <c r="B13" s="58" t="s">
        <v>16</v>
      </c>
      <c r="C13" s="53" t="s">
        <v>548</v>
      </c>
      <c r="D13" s="52"/>
      <c r="E13" s="52"/>
    </row>
    <row r="14" spans="1:5">
      <c r="A14" s="52"/>
      <c r="B14" s="52"/>
      <c r="C14" s="52"/>
      <c r="D14" s="52"/>
      <c r="E14" s="52"/>
    </row>
    <row r="15" spans="1:5">
      <c r="A15" s="52"/>
      <c r="B15" s="52"/>
      <c r="C15" s="52"/>
      <c r="D15" s="52"/>
      <c r="E15" s="52"/>
    </row>
    <row r="16" spans="1:5">
      <c r="A16" s="52"/>
      <c r="B16" s="52"/>
      <c r="C16" s="52"/>
      <c r="D16" s="52"/>
      <c r="E16" s="5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DF861-1B21-434D-BC97-3771738F983F}">
  <dimension ref="A1:B55"/>
  <sheetViews>
    <sheetView topLeftCell="A30" workbookViewId="0">
      <selection activeCell="A2" sqref="A2"/>
    </sheetView>
  </sheetViews>
  <sheetFormatPr defaultRowHeight="14.45"/>
  <cols>
    <col min="1" max="1" width="67.140625" bestFit="1" customWidth="1"/>
    <col min="2" max="2" width="66.7109375" bestFit="1" customWidth="1"/>
  </cols>
  <sheetData>
    <row r="1" spans="1:2">
      <c r="A1" t="s">
        <v>464</v>
      </c>
      <c r="B1" t="s">
        <v>465</v>
      </c>
    </row>
    <row r="2" spans="1:2">
      <c r="A2" t="s">
        <v>404</v>
      </c>
      <c r="B2" t="s">
        <v>471</v>
      </c>
    </row>
    <row r="3" spans="1:2">
      <c r="A3" t="s">
        <v>407</v>
      </c>
      <c r="B3" t="s">
        <v>471</v>
      </c>
    </row>
    <row r="4" spans="1:2">
      <c r="A4" t="s">
        <v>408</v>
      </c>
      <c r="B4" t="s">
        <v>471</v>
      </c>
    </row>
    <row r="5" spans="1:2">
      <c r="A5" t="s">
        <v>409</v>
      </c>
      <c r="B5" t="s">
        <v>471</v>
      </c>
    </row>
    <row r="6" spans="1:2">
      <c r="A6" t="s">
        <v>410</v>
      </c>
      <c r="B6" t="s">
        <v>471</v>
      </c>
    </row>
    <row r="7" spans="1:2">
      <c r="A7" t="s">
        <v>411</v>
      </c>
      <c r="B7" t="s">
        <v>471</v>
      </c>
    </row>
    <row r="8" spans="1:2">
      <c r="A8" t="s">
        <v>412</v>
      </c>
      <c r="B8" t="s">
        <v>471</v>
      </c>
    </row>
    <row r="9" spans="1:2">
      <c r="A9" t="s">
        <v>413</v>
      </c>
      <c r="B9" t="s">
        <v>471</v>
      </c>
    </row>
    <row r="10" spans="1:2">
      <c r="A10" t="s">
        <v>404</v>
      </c>
      <c r="B10" t="s">
        <v>406</v>
      </c>
    </row>
    <row r="11" spans="1:2">
      <c r="A11" t="s">
        <v>407</v>
      </c>
      <c r="B11" t="s">
        <v>406</v>
      </c>
    </row>
    <row r="12" spans="1:2">
      <c r="A12" t="s">
        <v>408</v>
      </c>
      <c r="B12" t="s">
        <v>406</v>
      </c>
    </row>
    <row r="13" spans="1:2">
      <c r="A13" t="s">
        <v>409</v>
      </c>
      <c r="B13" t="s">
        <v>406</v>
      </c>
    </row>
    <row r="14" spans="1:2">
      <c r="A14" t="s">
        <v>410</v>
      </c>
      <c r="B14" t="s">
        <v>406</v>
      </c>
    </row>
    <row r="15" spans="1:2">
      <c r="A15" t="s">
        <v>411</v>
      </c>
      <c r="B15" t="s">
        <v>406</v>
      </c>
    </row>
    <row r="16" spans="1:2">
      <c r="A16" t="s">
        <v>412</v>
      </c>
      <c r="B16" t="s">
        <v>406</v>
      </c>
    </row>
    <row r="17" spans="1:2">
      <c r="A17" t="s">
        <v>413</v>
      </c>
      <c r="B17" t="s">
        <v>406</v>
      </c>
    </row>
    <row r="18" spans="1:2">
      <c r="A18" t="s">
        <v>499</v>
      </c>
      <c r="B18" t="s">
        <v>483</v>
      </c>
    </row>
    <row r="19" spans="1:2">
      <c r="A19" t="s">
        <v>499</v>
      </c>
      <c r="B19" t="s">
        <v>488</v>
      </c>
    </row>
    <row r="20" spans="1:2">
      <c r="A20" t="s">
        <v>499</v>
      </c>
      <c r="B20" t="s">
        <v>493</v>
      </c>
    </row>
    <row r="21" spans="1:2">
      <c r="A21" t="s">
        <v>501</v>
      </c>
      <c r="B21" t="s">
        <v>420</v>
      </c>
    </row>
    <row r="22" spans="1:2">
      <c r="A22" t="s">
        <v>502</v>
      </c>
      <c r="B22" t="s">
        <v>424</v>
      </c>
    </row>
    <row r="23" spans="1:2">
      <c r="A23" t="s">
        <v>503</v>
      </c>
      <c r="B23" t="s">
        <v>497</v>
      </c>
    </row>
    <row r="24" spans="1:2">
      <c r="A24" t="s">
        <v>504</v>
      </c>
      <c r="B24" t="s">
        <v>497</v>
      </c>
    </row>
    <row r="25" spans="1:2">
      <c r="A25" t="s">
        <v>505</v>
      </c>
      <c r="B25" t="s">
        <v>497</v>
      </c>
    </row>
    <row r="26" spans="1:2">
      <c r="A26" t="s">
        <v>506</v>
      </c>
      <c r="B26" t="s">
        <v>497</v>
      </c>
    </row>
    <row r="27" spans="1:2">
      <c r="A27" t="s">
        <v>507</v>
      </c>
      <c r="B27" t="s">
        <v>497</v>
      </c>
    </row>
    <row r="28" spans="1:2">
      <c r="A28" t="s">
        <v>508</v>
      </c>
      <c r="B28" t="s">
        <v>497</v>
      </c>
    </row>
    <row r="29" spans="1:2">
      <c r="A29" t="s">
        <v>509</v>
      </c>
      <c r="B29" t="s">
        <v>497</v>
      </c>
    </row>
    <row r="30" spans="1:2">
      <c r="A30" t="s">
        <v>510</v>
      </c>
      <c r="B30" t="s">
        <v>497</v>
      </c>
    </row>
    <row r="31" spans="1:2">
      <c r="A31" t="s">
        <v>511</v>
      </c>
      <c r="B31" t="s">
        <v>497</v>
      </c>
    </row>
    <row r="32" spans="1:2">
      <c r="A32" t="s">
        <v>512</v>
      </c>
      <c r="B32" t="s">
        <v>497</v>
      </c>
    </row>
    <row r="33" spans="1:2">
      <c r="A33" t="s">
        <v>513</v>
      </c>
      <c r="B33" t="s">
        <v>497</v>
      </c>
    </row>
    <row r="34" spans="1:2">
      <c r="A34" t="s">
        <v>514</v>
      </c>
      <c r="B34" t="s">
        <v>497</v>
      </c>
    </row>
    <row r="35" spans="1:2">
      <c r="A35" t="s">
        <v>515</v>
      </c>
      <c r="B35" t="s">
        <v>497</v>
      </c>
    </row>
    <row r="36" spans="1:2">
      <c r="A36" t="s">
        <v>516</v>
      </c>
      <c r="B36" t="s">
        <v>497</v>
      </c>
    </row>
    <row r="37" spans="1:2">
      <c r="A37" t="s">
        <v>517</v>
      </c>
      <c r="B37" t="s">
        <v>497</v>
      </c>
    </row>
    <row r="38" spans="1:2">
      <c r="A38" t="s">
        <v>518</v>
      </c>
      <c r="B38" t="s">
        <v>497</v>
      </c>
    </row>
    <row r="39" spans="1:2">
      <c r="A39" t="s">
        <v>519</v>
      </c>
      <c r="B39" t="s">
        <v>497</v>
      </c>
    </row>
    <row r="40" spans="1:2">
      <c r="A40" t="s">
        <v>520</v>
      </c>
      <c r="B40" t="s">
        <v>497</v>
      </c>
    </row>
    <row r="41" spans="1:2">
      <c r="A41" t="s">
        <v>521</v>
      </c>
      <c r="B41" t="s">
        <v>497</v>
      </c>
    </row>
    <row r="42" spans="1:2">
      <c r="A42" t="s">
        <v>522</v>
      </c>
      <c r="B42" t="s">
        <v>497</v>
      </c>
    </row>
    <row r="43" spans="1:2">
      <c r="A43" t="s">
        <v>523</v>
      </c>
      <c r="B43" t="s">
        <v>497</v>
      </c>
    </row>
    <row r="44" spans="1:2">
      <c r="A44" t="s">
        <v>524</v>
      </c>
      <c r="B44" t="s">
        <v>497</v>
      </c>
    </row>
    <row r="45" spans="1:2">
      <c r="A45" t="s">
        <v>525</v>
      </c>
      <c r="B45" t="s">
        <v>497</v>
      </c>
    </row>
    <row r="46" spans="1:2">
      <c r="A46" t="s">
        <v>526</v>
      </c>
      <c r="B46" t="s">
        <v>497</v>
      </c>
    </row>
    <row r="47" spans="1:2">
      <c r="A47" t="s">
        <v>527</v>
      </c>
      <c r="B47" t="s">
        <v>500</v>
      </c>
    </row>
    <row r="48" spans="1:2">
      <c r="A48" t="s">
        <v>528</v>
      </c>
      <c r="B48" t="s">
        <v>500</v>
      </c>
    </row>
    <row r="49" spans="1:2">
      <c r="A49" t="s">
        <v>529</v>
      </c>
      <c r="B49" t="s">
        <v>500</v>
      </c>
    </row>
    <row r="50" spans="1:2">
      <c r="A50" t="s">
        <v>530</v>
      </c>
      <c r="B50" t="s">
        <v>500</v>
      </c>
    </row>
    <row r="51" spans="1:2">
      <c r="A51" t="s">
        <v>531</v>
      </c>
      <c r="B51" t="s">
        <v>500</v>
      </c>
    </row>
    <row r="52" spans="1:2">
      <c r="A52" t="s">
        <v>532</v>
      </c>
      <c r="B52" t="s">
        <v>500</v>
      </c>
    </row>
    <row r="53" spans="1:2">
      <c r="A53" t="s">
        <v>533</v>
      </c>
      <c r="B53" t="s">
        <v>500</v>
      </c>
    </row>
    <row r="54" spans="1:2">
      <c r="A54" t="s">
        <v>534</v>
      </c>
      <c r="B54" t="s">
        <v>500</v>
      </c>
    </row>
    <row r="55" spans="1:2">
      <c r="A55" t="s">
        <v>535</v>
      </c>
      <c r="B55" t="s">
        <v>500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b08e006-7609-4b2d-905f-77e2099a8089">
      <UserInfo>
        <DisplayName>SharingLinks.884ef3fb-a893-45e2-81f3-4f0e90601041.Flexible.4c9affe1-1893-4eeb-a4b3-9163ca193f73</DisplayName>
        <AccountId>283</AccountId>
        <AccountType/>
      </UserInfo>
      <UserInfo>
        <DisplayName>Ang, Eddy</DisplayName>
        <AccountId>24</AccountId>
        <AccountType/>
      </UserInfo>
      <UserInfo>
        <DisplayName>Dabbah, Zeinab</DisplayName>
        <AccountId>21</AccountId>
        <AccountType/>
      </UserInfo>
      <UserInfo>
        <DisplayName>Laryea, Nii</DisplayName>
        <AccountId>244</AccountId>
        <AccountType/>
      </UserInfo>
      <UserInfo>
        <DisplayName>Miyamoto Echeverria, Jennifer</DisplayName>
        <AccountId>20</AccountId>
        <AccountType/>
      </UserInfo>
      <UserInfo>
        <DisplayName>Lac Tam, Ly</DisplayName>
        <AccountId>324</AccountId>
        <AccountType/>
      </UserInfo>
      <UserInfo>
        <DisplayName>NT AUTHORITY\LOCAL SERVICE</DisplayName>
        <AccountId>294</AccountId>
        <AccountType/>
      </UserInfo>
      <UserInfo>
        <DisplayName>Hammond, Michael</DisplayName>
        <AccountId>47</AccountId>
        <AccountType/>
      </UserInfo>
      <UserInfo>
        <DisplayName>Sum, Marshall</DisplayName>
        <AccountId>14</AccountId>
        <AccountType/>
      </UserInfo>
      <UserInfo>
        <DisplayName>SharingLinks.dae2375d-d1a2-44f9-9ddb-1b7dbeb0d040.Flexible.7647cff3-2007-432e-9fff-d98e9a85990d</DisplayName>
        <AccountId>16</AccountId>
        <AccountType/>
      </UserInfo>
      <UserInfo>
        <DisplayName>AEvans, Nicole</DisplayName>
        <AccountId>151</AccountId>
        <AccountType/>
      </UserInfo>
      <UserInfo>
        <DisplayName>Buchanan, Steve</DisplayName>
        <AccountId>565</AccountId>
        <AccountType/>
      </UserInfo>
      <UserInfo>
        <DisplayName>Caggiano, Frank</DisplayName>
        <AccountId>741</AccountId>
        <AccountType/>
      </UserInfo>
      <UserInfo>
        <DisplayName>Brennan-Cooke, Jesse</DisplayName>
        <AccountId>25</AccountId>
        <AccountType/>
      </UserInfo>
      <UserInfo>
        <DisplayName>Irvin, Cynthia</DisplayName>
        <AccountId>28</AccountId>
        <AccountType/>
      </UserInfo>
      <UserInfo>
        <DisplayName>Sanders, Crystal</DisplayName>
        <AccountId>504</AccountId>
        <AccountType/>
      </UserInfo>
      <UserInfo>
        <DisplayName>Lewis, Keachelle</DisplayName>
        <AccountId>745</AccountId>
        <AccountType/>
      </UserInfo>
      <UserInfo>
        <DisplayName>Kurti, Arseda</DisplayName>
        <AccountId>790</AccountId>
        <AccountType/>
      </UserInfo>
    </SharedWithUsers>
    <TaxCatchAll xmlns="cb08e006-7609-4b2d-905f-77e2099a8089" xsi:nil="true"/>
    <lcf76f155ced4ddcb4097134ff3c332f xmlns="989178c8-16d7-4890-b942-828475fe92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F6E076F54D63488C801FD70CD5367F" ma:contentTypeVersion="15" ma:contentTypeDescription="Create a new document." ma:contentTypeScope="" ma:versionID="9ac1901b1e8b7727b728fb6d9c54792c">
  <xsd:schema xmlns:xsd="http://www.w3.org/2001/XMLSchema" xmlns:xs="http://www.w3.org/2001/XMLSchema" xmlns:p="http://schemas.microsoft.com/office/2006/metadata/properties" xmlns:ns2="989178c8-16d7-4890-b942-828475fe9268" xmlns:ns3="cb08e006-7609-4b2d-905f-77e2099a8089" targetNamespace="http://schemas.microsoft.com/office/2006/metadata/properties" ma:root="true" ma:fieldsID="85e5d367566f10cc66a0b591615e8231" ns2:_="" ns3:_="">
    <xsd:import namespace="989178c8-16d7-4890-b942-828475fe9268"/>
    <xsd:import namespace="cb08e006-7609-4b2d-905f-77e2099a80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178c8-16d7-4890-b942-828475fe9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7d4224-802a-4f39-af5d-1b2d989a72c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8e006-7609-4b2d-905f-77e2099a80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656e113-b091-453b-9ebd-8de533df6cdb}" ma:internalName="TaxCatchAll" ma:showField="CatchAllData" ma:web="cb08e006-7609-4b2d-905f-77e2099a808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AAE34-4330-4576-B1A7-57E3493FF953}"/>
</file>

<file path=customXml/itemProps2.xml><?xml version="1.0" encoding="utf-8"?>
<ds:datastoreItem xmlns:ds="http://schemas.openxmlformats.org/officeDocument/2006/customXml" ds:itemID="{5F5286FF-6731-47E0-9816-CC508F2363EC}"/>
</file>

<file path=customXml/itemProps3.xml><?xml version="1.0" encoding="utf-8"?>
<ds:datastoreItem xmlns:ds="http://schemas.openxmlformats.org/officeDocument/2006/customXml" ds:itemID="{FDE9A211-E107-466A-BF12-03C90FAEC7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Sanders, Crystal</dc:creator>
  <cp:keywords/>
  <dc:description/>
  <cp:lastModifiedBy>Lewis, Keachelle</cp:lastModifiedBy>
  <cp:revision/>
  <dcterms:created xsi:type="dcterms:W3CDTF">2023-02-14T16:06:30Z</dcterms:created>
  <dcterms:modified xsi:type="dcterms:W3CDTF">2025-06-04T16:41:18Z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0x010100D9F6E076F54D63488C801FD70CD5367F</vt:lpwstr>
  </property>
  <property fmtid="{D5CDD505-2E9C-101B-9397-08002B2CF9AE}" pid="3" name="MediaServiceImageTags">
    <vt:lpwstr/>
  </property>
</Properties>
</file>